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R:\TF\Matteo\var_tpu_fedsnotes\"/>
    </mc:Choice>
  </mc:AlternateContent>
  <xr:revisionPtr revIDLastSave="0" documentId="13_ncr:1_{C8175B38-9D51-458B-B113-972EE568AB86}" xr6:coauthVersionLast="47" xr6:coauthVersionMax="47" xr10:uidLastSave="{00000000-0000-0000-0000-000000000000}"/>
  <bookViews>
    <workbookView xWindow="33768" yWindow="2220" windowWidth="23040" windowHeight="1237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2" i="1"/>
  <c r="AN414" i="1" l="1"/>
  <c r="AO414" i="1"/>
  <c r="AO415" i="1"/>
  <c r="AO3" i="1" l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P24" i="1" s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P44" i="1" s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P64" i="1" s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P84" i="1" s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P104" i="1" s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P124" i="1" s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P144" i="1" s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P164" i="1" s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P184" i="1" s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P204" i="1" s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P224" i="1" s="1"/>
  <c r="AO223" i="1"/>
  <c r="AO224" i="1"/>
  <c r="AO225" i="1"/>
  <c r="AO226" i="1"/>
  <c r="AO227" i="1"/>
  <c r="AO228" i="1"/>
  <c r="AO229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P244" i="1" s="1"/>
  <c r="AO243" i="1"/>
  <c r="AO244" i="1"/>
  <c r="AO245" i="1"/>
  <c r="AO246" i="1"/>
  <c r="AO247" i="1"/>
  <c r="AO248" i="1"/>
  <c r="AO249" i="1"/>
  <c r="AO250" i="1"/>
  <c r="AO251" i="1"/>
  <c r="AO252" i="1"/>
  <c r="AO253" i="1"/>
  <c r="AO254" i="1"/>
  <c r="AO255" i="1"/>
  <c r="AO256" i="1"/>
  <c r="AO257" i="1"/>
  <c r="AO258" i="1"/>
  <c r="AO259" i="1"/>
  <c r="AO260" i="1"/>
  <c r="AO261" i="1"/>
  <c r="AO262" i="1"/>
  <c r="AP264" i="1" s="1"/>
  <c r="AO263" i="1"/>
  <c r="AO264" i="1"/>
  <c r="AO265" i="1"/>
  <c r="AO266" i="1"/>
  <c r="AP268" i="1" s="1"/>
  <c r="AO267" i="1"/>
  <c r="AO268" i="1"/>
  <c r="AO269" i="1"/>
  <c r="AO270" i="1"/>
  <c r="AO271" i="1"/>
  <c r="AO272" i="1"/>
  <c r="AO273" i="1"/>
  <c r="AO274" i="1"/>
  <c r="AO275" i="1"/>
  <c r="AO276" i="1"/>
  <c r="AO277" i="1"/>
  <c r="AO278" i="1"/>
  <c r="AO279" i="1"/>
  <c r="AO280" i="1"/>
  <c r="AO281" i="1"/>
  <c r="AO282" i="1"/>
  <c r="AP284" i="1" s="1"/>
  <c r="AO283" i="1"/>
  <c r="AO284" i="1"/>
  <c r="AO285" i="1"/>
  <c r="AO286" i="1"/>
  <c r="AO287" i="1"/>
  <c r="AO288" i="1"/>
  <c r="AO289" i="1"/>
  <c r="AO290" i="1"/>
  <c r="AO291" i="1"/>
  <c r="AO292" i="1"/>
  <c r="AO293" i="1"/>
  <c r="AO294" i="1"/>
  <c r="AO295" i="1"/>
  <c r="AO296" i="1"/>
  <c r="AO297" i="1"/>
  <c r="AO298" i="1"/>
  <c r="AO299" i="1"/>
  <c r="AO300" i="1"/>
  <c r="AO301" i="1"/>
  <c r="AO302" i="1"/>
  <c r="AP304" i="1" s="1"/>
  <c r="AO303" i="1"/>
  <c r="AO304" i="1"/>
  <c r="AO305" i="1"/>
  <c r="AO306" i="1"/>
  <c r="AO307" i="1"/>
  <c r="AO308" i="1"/>
  <c r="AO309" i="1"/>
  <c r="AO310" i="1"/>
  <c r="AO311" i="1"/>
  <c r="AO312" i="1"/>
  <c r="AO313" i="1"/>
  <c r="AO314" i="1"/>
  <c r="AO315" i="1"/>
  <c r="AO316" i="1"/>
  <c r="AO317" i="1"/>
  <c r="AO318" i="1"/>
  <c r="AO319" i="1"/>
  <c r="AO320" i="1"/>
  <c r="AO321" i="1"/>
  <c r="AO322" i="1"/>
  <c r="AP324" i="1" s="1"/>
  <c r="AO323" i="1"/>
  <c r="AO324" i="1"/>
  <c r="AO325" i="1"/>
  <c r="AO326" i="1"/>
  <c r="AO327" i="1"/>
  <c r="AO328" i="1"/>
  <c r="AO329" i="1"/>
  <c r="AO330" i="1"/>
  <c r="AO331" i="1"/>
  <c r="AO332" i="1"/>
  <c r="AO333" i="1"/>
  <c r="AO334" i="1"/>
  <c r="AO335" i="1"/>
  <c r="AO336" i="1"/>
  <c r="AO337" i="1"/>
  <c r="AO338" i="1"/>
  <c r="AO339" i="1"/>
  <c r="AO340" i="1"/>
  <c r="AO341" i="1"/>
  <c r="AO342" i="1"/>
  <c r="AP344" i="1" s="1"/>
  <c r="AO343" i="1"/>
  <c r="AO344" i="1"/>
  <c r="AO345" i="1"/>
  <c r="AO346" i="1"/>
  <c r="AO347" i="1"/>
  <c r="AO348" i="1"/>
  <c r="AO349" i="1"/>
  <c r="AO350" i="1"/>
  <c r="AO351" i="1"/>
  <c r="AO352" i="1"/>
  <c r="AO353" i="1"/>
  <c r="AO354" i="1"/>
  <c r="AO355" i="1"/>
  <c r="AO356" i="1"/>
  <c r="AO357" i="1"/>
  <c r="AO358" i="1"/>
  <c r="AO359" i="1"/>
  <c r="AO360" i="1"/>
  <c r="AO361" i="1"/>
  <c r="AO362" i="1"/>
  <c r="AP364" i="1" s="1"/>
  <c r="AO363" i="1"/>
  <c r="AO364" i="1"/>
  <c r="AO365" i="1"/>
  <c r="AO366" i="1"/>
  <c r="AO367" i="1"/>
  <c r="AO368" i="1"/>
  <c r="AO369" i="1"/>
  <c r="AO370" i="1"/>
  <c r="AO371" i="1"/>
  <c r="AO372" i="1"/>
  <c r="AO373" i="1"/>
  <c r="AO374" i="1"/>
  <c r="AO375" i="1"/>
  <c r="AO376" i="1"/>
  <c r="AO377" i="1"/>
  <c r="AO378" i="1"/>
  <c r="AO379" i="1"/>
  <c r="AO380" i="1"/>
  <c r="AO381" i="1"/>
  <c r="AO382" i="1"/>
  <c r="AP384" i="1" s="1"/>
  <c r="AO383" i="1"/>
  <c r="AO384" i="1"/>
  <c r="AO385" i="1"/>
  <c r="AO386" i="1"/>
  <c r="AO387" i="1"/>
  <c r="AO388" i="1"/>
  <c r="AO389" i="1"/>
  <c r="AO390" i="1"/>
  <c r="AO391" i="1"/>
  <c r="AO392" i="1"/>
  <c r="AO393" i="1"/>
  <c r="AO394" i="1"/>
  <c r="AO395" i="1"/>
  <c r="AO396" i="1"/>
  <c r="AO397" i="1"/>
  <c r="AO398" i="1"/>
  <c r="AO399" i="1"/>
  <c r="AO400" i="1"/>
  <c r="AO401" i="1"/>
  <c r="AO402" i="1"/>
  <c r="AP404" i="1" s="1"/>
  <c r="AO403" i="1"/>
  <c r="AO404" i="1"/>
  <c r="AO405" i="1"/>
  <c r="AO406" i="1"/>
  <c r="AP408" i="1" s="1"/>
  <c r="AO407" i="1"/>
  <c r="AO408" i="1"/>
  <c r="AO409" i="1"/>
  <c r="AO410" i="1"/>
  <c r="AO411" i="1"/>
  <c r="AO412" i="1"/>
  <c r="AO413" i="1"/>
  <c r="AO2" i="1"/>
  <c r="AP348" i="1" l="1"/>
  <c r="AP288" i="1"/>
  <c r="AP248" i="1"/>
  <c r="AP228" i="1"/>
  <c r="AP208" i="1"/>
  <c r="AP308" i="1"/>
  <c r="AP328" i="1"/>
  <c r="AP368" i="1"/>
  <c r="AP312" i="1"/>
  <c r="AP292" i="1"/>
  <c r="AP252" i="1"/>
  <c r="AP232" i="1"/>
  <c r="AP212" i="1"/>
  <c r="AP192" i="1"/>
  <c r="AP272" i="1"/>
  <c r="AP388" i="1"/>
  <c r="AP372" i="1"/>
  <c r="AP332" i="1"/>
  <c r="AP172" i="1"/>
  <c r="AP152" i="1"/>
  <c r="AP132" i="1"/>
  <c r="AP112" i="1"/>
  <c r="AP92" i="1"/>
  <c r="AP72" i="1"/>
  <c r="AP52" i="1"/>
  <c r="AP32" i="1"/>
  <c r="AP12" i="1"/>
  <c r="AP392" i="1"/>
  <c r="AP188" i="1"/>
  <c r="AP168" i="1"/>
  <c r="AP412" i="1"/>
  <c r="AP352" i="1"/>
  <c r="AP320" i="1"/>
  <c r="AP300" i="1"/>
  <c r="AP280" i="1"/>
  <c r="AP260" i="1"/>
  <c r="AP240" i="1"/>
  <c r="AP220" i="1"/>
  <c r="AP200" i="1"/>
  <c r="AP180" i="1"/>
  <c r="AP160" i="1"/>
  <c r="AP140" i="1"/>
  <c r="AP120" i="1"/>
  <c r="AP100" i="1"/>
  <c r="AP80" i="1"/>
  <c r="AP60" i="1"/>
  <c r="AP40" i="1"/>
  <c r="AP20" i="1"/>
  <c r="AP380" i="1"/>
  <c r="AP336" i="1"/>
  <c r="AP276" i="1"/>
  <c r="AP256" i="1"/>
  <c r="AP236" i="1"/>
  <c r="AP216" i="1"/>
  <c r="AP196" i="1"/>
  <c r="AP176" i="1"/>
  <c r="AP156" i="1"/>
  <c r="AP136" i="1"/>
  <c r="AP116" i="1"/>
  <c r="AP96" i="1"/>
  <c r="AP76" i="1"/>
  <c r="AP56" i="1"/>
  <c r="AP36" i="1"/>
  <c r="AP16" i="1"/>
  <c r="AP360" i="1"/>
  <c r="AP396" i="1"/>
  <c r="AP316" i="1"/>
  <c r="AP296" i="1"/>
  <c r="AP340" i="1"/>
  <c r="AP148" i="1"/>
  <c r="AP128" i="1"/>
  <c r="AP108" i="1"/>
  <c r="AP88" i="1"/>
  <c r="AP68" i="1"/>
  <c r="AP48" i="1"/>
  <c r="AP28" i="1"/>
  <c r="AP8" i="1"/>
  <c r="AP376" i="1"/>
  <c r="AP400" i="1"/>
  <c r="AP356" i="1"/>
  <c r="AP4" i="1"/>
  <c r="AP2" i="1"/>
  <c r="AP3" i="1"/>
  <c r="AP411" i="1"/>
  <c r="AP407" i="1"/>
  <c r="AP403" i="1"/>
  <c r="AP399" i="1"/>
  <c r="AP395" i="1"/>
  <c r="AP391" i="1"/>
  <c r="AP387" i="1"/>
  <c r="AP383" i="1"/>
  <c r="AP379" i="1"/>
  <c r="AP375" i="1"/>
  <c r="AP371" i="1"/>
  <c r="AP367" i="1"/>
  <c r="AP363" i="1"/>
  <c r="AP359" i="1"/>
  <c r="AP355" i="1"/>
  <c r="AP351" i="1"/>
  <c r="AP347" i="1"/>
  <c r="AP343" i="1"/>
  <c r="AP339" i="1"/>
  <c r="AP335" i="1"/>
  <c r="AP331" i="1"/>
  <c r="AP327" i="1"/>
  <c r="AP323" i="1"/>
  <c r="AP319" i="1"/>
  <c r="AP315" i="1"/>
  <c r="AP311" i="1"/>
  <c r="AP307" i="1"/>
  <c r="AP303" i="1"/>
  <c r="AP299" i="1"/>
  <c r="AP295" i="1"/>
  <c r="AP291" i="1"/>
  <c r="AP287" i="1"/>
  <c r="AP283" i="1"/>
  <c r="AP279" i="1"/>
  <c r="AP275" i="1"/>
  <c r="AP271" i="1"/>
  <c r="AP267" i="1"/>
  <c r="AP263" i="1"/>
  <c r="AP259" i="1"/>
  <c r="AP255" i="1"/>
  <c r="AP251" i="1"/>
  <c r="AP247" i="1"/>
  <c r="AP243" i="1"/>
  <c r="AP239" i="1"/>
  <c r="AP235" i="1"/>
  <c r="AP231" i="1"/>
  <c r="AP227" i="1"/>
  <c r="AP223" i="1"/>
  <c r="AP219" i="1"/>
  <c r="AP215" i="1"/>
  <c r="AP211" i="1"/>
  <c r="AP207" i="1"/>
  <c r="AP203" i="1"/>
  <c r="AP199" i="1"/>
  <c r="AP195" i="1"/>
  <c r="AP191" i="1"/>
  <c r="AP187" i="1"/>
  <c r="AP183" i="1"/>
  <c r="AP179" i="1"/>
  <c r="AP175" i="1"/>
  <c r="AP171" i="1"/>
  <c r="AP167" i="1"/>
  <c r="AP163" i="1"/>
  <c r="AP159" i="1"/>
  <c r="AP155" i="1"/>
  <c r="AP151" i="1"/>
  <c r="AP147" i="1"/>
  <c r="AP143" i="1"/>
  <c r="AP139" i="1"/>
  <c r="AP135" i="1"/>
  <c r="AP131" i="1"/>
  <c r="AP127" i="1"/>
  <c r="AP123" i="1"/>
  <c r="AP119" i="1"/>
  <c r="AP115" i="1"/>
  <c r="AP111" i="1"/>
  <c r="AP107" i="1"/>
  <c r="AP103" i="1"/>
  <c r="AP99" i="1"/>
  <c r="AP95" i="1"/>
  <c r="AP91" i="1"/>
  <c r="AP87" i="1"/>
  <c r="AP83" i="1"/>
  <c r="AP79" i="1"/>
  <c r="AP75" i="1"/>
  <c r="AP71" i="1"/>
  <c r="AP67" i="1"/>
  <c r="AP63" i="1"/>
  <c r="AP59" i="1"/>
  <c r="AP55" i="1"/>
  <c r="AP51" i="1"/>
  <c r="AP47" i="1"/>
  <c r="AP43" i="1"/>
  <c r="AP39" i="1"/>
  <c r="AP35" i="1"/>
  <c r="AP31" i="1"/>
  <c r="AP27" i="1"/>
  <c r="AP23" i="1"/>
  <c r="AP19" i="1"/>
  <c r="AP15" i="1"/>
  <c r="AP11" i="1"/>
  <c r="AP7" i="1"/>
  <c r="AP414" i="1"/>
  <c r="AP410" i="1"/>
  <c r="AP406" i="1"/>
  <c r="AP402" i="1"/>
  <c r="AP398" i="1"/>
  <c r="AP394" i="1"/>
  <c r="AP390" i="1"/>
  <c r="AP386" i="1"/>
  <c r="AP382" i="1"/>
  <c r="AP378" i="1"/>
  <c r="AP374" i="1"/>
  <c r="AP370" i="1"/>
  <c r="AP366" i="1"/>
  <c r="AP362" i="1"/>
  <c r="AP358" i="1"/>
  <c r="AP354" i="1"/>
  <c r="AP350" i="1"/>
  <c r="AP346" i="1"/>
  <c r="AP342" i="1"/>
  <c r="AP338" i="1"/>
  <c r="AP334" i="1"/>
  <c r="AP330" i="1"/>
  <c r="AP326" i="1"/>
  <c r="AP322" i="1"/>
  <c r="AP318" i="1"/>
  <c r="AP314" i="1"/>
  <c r="AP310" i="1"/>
  <c r="AP306" i="1"/>
  <c r="AP302" i="1"/>
  <c r="AP298" i="1"/>
  <c r="AP294" i="1"/>
  <c r="AP290" i="1"/>
  <c r="AP286" i="1"/>
  <c r="AP282" i="1"/>
  <c r="AP278" i="1"/>
  <c r="AP274" i="1"/>
  <c r="AP270" i="1"/>
  <c r="AP266" i="1"/>
  <c r="AP262" i="1"/>
  <c r="AP258" i="1"/>
  <c r="AP254" i="1"/>
  <c r="AP250" i="1"/>
  <c r="AP246" i="1"/>
  <c r="AP242" i="1"/>
  <c r="AP238" i="1"/>
  <c r="AP234" i="1"/>
  <c r="AP230" i="1"/>
  <c r="AP226" i="1"/>
  <c r="AP222" i="1"/>
  <c r="AP218" i="1"/>
  <c r="AP214" i="1"/>
  <c r="AP210" i="1"/>
  <c r="AP206" i="1"/>
  <c r="AP202" i="1"/>
  <c r="AP198" i="1"/>
  <c r="AP194" i="1"/>
  <c r="AP190" i="1"/>
  <c r="AP186" i="1"/>
  <c r="AP182" i="1"/>
  <c r="AP178" i="1"/>
  <c r="AP174" i="1"/>
  <c r="AP170" i="1"/>
  <c r="AP166" i="1"/>
  <c r="AP162" i="1"/>
  <c r="AP158" i="1"/>
  <c r="AP154" i="1"/>
  <c r="AP150" i="1"/>
  <c r="AP146" i="1"/>
  <c r="AP142" i="1"/>
  <c r="AP138" i="1"/>
  <c r="AP134" i="1"/>
  <c r="AP130" i="1"/>
  <c r="AP126" i="1"/>
  <c r="AP122" i="1"/>
  <c r="AP118" i="1"/>
  <c r="AP114" i="1"/>
  <c r="AP110" i="1"/>
  <c r="AP106" i="1"/>
  <c r="AP102" i="1"/>
  <c r="AP98" i="1"/>
  <c r="AP94" i="1"/>
  <c r="AP90" i="1"/>
  <c r="AP86" i="1"/>
  <c r="AP82" i="1"/>
  <c r="AP78" i="1"/>
  <c r="AP74" i="1"/>
  <c r="AP70" i="1"/>
  <c r="AP66" i="1"/>
  <c r="AP62" i="1"/>
  <c r="AP58" i="1"/>
  <c r="AP54" i="1"/>
  <c r="AP50" i="1"/>
  <c r="AP46" i="1"/>
  <c r="AP42" i="1"/>
  <c r="AP38" i="1"/>
  <c r="AP34" i="1"/>
  <c r="AP30" i="1"/>
  <c r="AP26" i="1"/>
  <c r="AP22" i="1"/>
  <c r="AP18" i="1"/>
  <c r="AP14" i="1"/>
  <c r="AP10" i="1"/>
  <c r="AP6" i="1"/>
  <c r="AP413" i="1"/>
  <c r="AP409" i="1"/>
  <c r="AP405" i="1"/>
  <c r="AP401" i="1"/>
  <c r="AP397" i="1"/>
  <c r="AP393" i="1"/>
  <c r="AP389" i="1"/>
  <c r="AP385" i="1"/>
  <c r="AP381" i="1"/>
  <c r="AP377" i="1"/>
  <c r="AP373" i="1"/>
  <c r="AP369" i="1"/>
  <c r="AP365" i="1"/>
  <c r="AP361" i="1"/>
  <c r="AP357" i="1"/>
  <c r="AP353" i="1"/>
  <c r="AP349" i="1"/>
  <c r="AP345" i="1"/>
  <c r="AP341" i="1"/>
  <c r="AP337" i="1"/>
  <c r="AP333" i="1"/>
  <c r="AP329" i="1"/>
  <c r="AP325" i="1"/>
  <c r="AP321" i="1"/>
  <c r="AP317" i="1"/>
  <c r="AP313" i="1"/>
  <c r="AP309" i="1"/>
  <c r="AP305" i="1"/>
  <c r="AP301" i="1"/>
  <c r="AP297" i="1"/>
  <c r="AP293" i="1"/>
  <c r="AP289" i="1"/>
  <c r="AP285" i="1"/>
  <c r="AP281" i="1"/>
  <c r="AP277" i="1"/>
  <c r="AP273" i="1"/>
  <c r="AP269" i="1"/>
  <c r="AP265" i="1"/>
  <c r="AP261" i="1"/>
  <c r="AP257" i="1"/>
  <c r="AP253" i="1"/>
  <c r="AP249" i="1"/>
  <c r="AP245" i="1"/>
  <c r="AP241" i="1"/>
  <c r="AP237" i="1"/>
  <c r="AP233" i="1"/>
  <c r="AP229" i="1"/>
  <c r="AP225" i="1"/>
  <c r="AP221" i="1"/>
  <c r="AP217" i="1"/>
  <c r="AP213" i="1"/>
  <c r="AP209" i="1"/>
  <c r="AP205" i="1"/>
  <c r="AP201" i="1"/>
  <c r="AP197" i="1"/>
  <c r="AP193" i="1"/>
  <c r="AP189" i="1"/>
  <c r="AP185" i="1"/>
  <c r="AP181" i="1"/>
  <c r="AP177" i="1"/>
  <c r="AP173" i="1"/>
  <c r="AP169" i="1"/>
  <c r="AP165" i="1"/>
  <c r="AP161" i="1"/>
  <c r="AP157" i="1"/>
  <c r="AP153" i="1"/>
  <c r="AP149" i="1"/>
  <c r="AP145" i="1"/>
  <c r="AP141" i="1"/>
  <c r="AP137" i="1"/>
  <c r="AP133" i="1"/>
  <c r="AP129" i="1"/>
  <c r="AP125" i="1"/>
  <c r="AP121" i="1"/>
  <c r="AP117" i="1"/>
  <c r="AP113" i="1"/>
  <c r="AP109" i="1"/>
  <c r="AP105" i="1"/>
  <c r="AP101" i="1"/>
  <c r="AP97" i="1"/>
  <c r="AP93" i="1"/>
  <c r="AP89" i="1"/>
  <c r="AP85" i="1"/>
  <c r="AP81" i="1"/>
  <c r="AP77" i="1"/>
  <c r="AP73" i="1"/>
  <c r="AP69" i="1"/>
  <c r="AP65" i="1"/>
  <c r="AP61" i="1"/>
  <c r="AP57" i="1"/>
  <c r="AP53" i="1"/>
  <c r="AP49" i="1"/>
  <c r="AP45" i="1"/>
  <c r="AP41" i="1"/>
  <c r="AP37" i="1"/>
  <c r="AP33" i="1"/>
  <c r="AP29" i="1"/>
  <c r="AP25" i="1"/>
  <c r="AP21" i="1"/>
  <c r="AP17" i="1"/>
  <c r="AP13" i="1"/>
  <c r="AP9" i="1"/>
  <c r="AP5" i="1"/>
  <c r="AN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49" i="1"/>
  <c r="AN250" i="1"/>
  <c r="AN251" i="1"/>
  <c r="AN252" i="1"/>
  <c r="AN253" i="1"/>
  <c r="AN254" i="1"/>
  <c r="AN255" i="1"/>
  <c r="AN256" i="1"/>
  <c r="AN257" i="1"/>
  <c r="AN258" i="1"/>
  <c r="AN259" i="1"/>
  <c r="AN260" i="1"/>
  <c r="AN261" i="1"/>
  <c r="AN262" i="1"/>
  <c r="AN263" i="1"/>
  <c r="AN264" i="1"/>
  <c r="AN265" i="1"/>
  <c r="AN266" i="1"/>
  <c r="AN267" i="1"/>
  <c r="AN268" i="1"/>
  <c r="AN269" i="1"/>
  <c r="AN270" i="1"/>
  <c r="AN271" i="1"/>
  <c r="AN272" i="1"/>
  <c r="AN273" i="1"/>
  <c r="AN274" i="1"/>
  <c r="AN275" i="1"/>
  <c r="AN276" i="1"/>
  <c r="AN277" i="1"/>
  <c r="AN278" i="1"/>
  <c r="AN279" i="1"/>
  <c r="AN280" i="1"/>
  <c r="AN281" i="1"/>
  <c r="AN282" i="1"/>
  <c r="AN283" i="1"/>
  <c r="AN284" i="1"/>
  <c r="AN285" i="1"/>
  <c r="AN286" i="1"/>
  <c r="AN287" i="1"/>
  <c r="AN288" i="1"/>
  <c r="AN289" i="1"/>
  <c r="AN290" i="1"/>
  <c r="AN291" i="1"/>
  <c r="AN292" i="1"/>
  <c r="AN293" i="1"/>
  <c r="AN294" i="1"/>
  <c r="AN295" i="1"/>
  <c r="AN296" i="1"/>
  <c r="AN297" i="1"/>
  <c r="AN298" i="1"/>
  <c r="AN299" i="1"/>
  <c r="AN300" i="1"/>
  <c r="AN301" i="1"/>
  <c r="AN302" i="1"/>
  <c r="AN303" i="1"/>
  <c r="AN304" i="1"/>
  <c r="AN305" i="1"/>
  <c r="AN306" i="1"/>
  <c r="AN307" i="1"/>
  <c r="AN308" i="1"/>
  <c r="AN309" i="1"/>
  <c r="AN310" i="1"/>
  <c r="AN311" i="1"/>
  <c r="AN312" i="1"/>
  <c r="AN313" i="1"/>
  <c r="AN314" i="1"/>
  <c r="AN315" i="1"/>
  <c r="AN316" i="1"/>
  <c r="AN317" i="1"/>
  <c r="AN318" i="1"/>
  <c r="AN319" i="1"/>
  <c r="AN320" i="1"/>
  <c r="AN321" i="1"/>
  <c r="AN322" i="1"/>
  <c r="AN323" i="1"/>
  <c r="AN324" i="1"/>
  <c r="AN325" i="1"/>
  <c r="AN326" i="1"/>
  <c r="AN327" i="1"/>
  <c r="AN328" i="1"/>
  <c r="AN329" i="1"/>
  <c r="AN330" i="1"/>
  <c r="AN331" i="1"/>
  <c r="AN332" i="1"/>
  <c r="AN333" i="1"/>
  <c r="AN334" i="1"/>
  <c r="AN335" i="1"/>
  <c r="AN336" i="1"/>
  <c r="AN337" i="1"/>
  <c r="AN338" i="1"/>
  <c r="AN339" i="1"/>
  <c r="AN340" i="1"/>
  <c r="AN341" i="1"/>
  <c r="AN342" i="1"/>
  <c r="AN343" i="1"/>
  <c r="AN344" i="1"/>
  <c r="AN345" i="1"/>
  <c r="AN346" i="1"/>
  <c r="AN347" i="1"/>
  <c r="AN348" i="1"/>
  <c r="AN349" i="1"/>
  <c r="AN350" i="1"/>
  <c r="AN351" i="1"/>
  <c r="AN352" i="1"/>
  <c r="AN353" i="1"/>
  <c r="AN354" i="1"/>
  <c r="AN355" i="1"/>
  <c r="AN356" i="1"/>
  <c r="AN357" i="1"/>
  <c r="AN358" i="1"/>
  <c r="AN359" i="1"/>
  <c r="AN360" i="1"/>
  <c r="AN361" i="1"/>
  <c r="AN362" i="1"/>
  <c r="AN363" i="1"/>
  <c r="AN364" i="1"/>
  <c r="AN365" i="1"/>
  <c r="AN366" i="1"/>
  <c r="AN367" i="1"/>
  <c r="AN368" i="1"/>
  <c r="AN369" i="1"/>
  <c r="AN370" i="1"/>
  <c r="AN371" i="1"/>
  <c r="AN372" i="1"/>
  <c r="AN373" i="1"/>
  <c r="AN374" i="1"/>
  <c r="AN375" i="1"/>
  <c r="AN376" i="1"/>
  <c r="AN377" i="1"/>
  <c r="AN378" i="1"/>
  <c r="AN379" i="1"/>
  <c r="AN380" i="1"/>
  <c r="AN381" i="1"/>
  <c r="AN382" i="1"/>
  <c r="AN383" i="1"/>
  <c r="AN384" i="1"/>
  <c r="AN385" i="1"/>
  <c r="AN386" i="1"/>
  <c r="AN387" i="1"/>
  <c r="AN388" i="1"/>
  <c r="AN389" i="1"/>
  <c r="AN390" i="1"/>
  <c r="AN391" i="1"/>
  <c r="AN392" i="1"/>
  <c r="AN393" i="1"/>
  <c r="AN394" i="1"/>
  <c r="AN395" i="1"/>
  <c r="AN396" i="1"/>
  <c r="AN397" i="1"/>
  <c r="AN398" i="1"/>
  <c r="AN399" i="1"/>
  <c r="AN400" i="1"/>
  <c r="AN401" i="1"/>
  <c r="AN402" i="1"/>
  <c r="AN403" i="1"/>
  <c r="AN404" i="1"/>
  <c r="AN405" i="1"/>
  <c r="AN406" i="1"/>
  <c r="AN407" i="1"/>
  <c r="AN408" i="1"/>
  <c r="AN409" i="1"/>
  <c r="AN410" i="1"/>
  <c r="AN411" i="1"/>
  <c r="AN412" i="1"/>
  <c r="AN413" i="1"/>
  <c r="AN2" i="1"/>
  <c r="AM414" i="1" l="1"/>
  <c r="AX3" i="1" l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6" i="1"/>
  <c r="AX137" i="1"/>
  <c r="AX138" i="1"/>
  <c r="AX139" i="1"/>
  <c r="AX140" i="1"/>
  <c r="AX141" i="1"/>
  <c r="AX142" i="1"/>
  <c r="AX143" i="1"/>
  <c r="AX144" i="1"/>
  <c r="AX145" i="1"/>
  <c r="AX146" i="1"/>
  <c r="AX147" i="1"/>
  <c r="AX148" i="1"/>
  <c r="AX149" i="1"/>
  <c r="AX150" i="1"/>
  <c r="AX151" i="1"/>
  <c r="AX152" i="1"/>
  <c r="AX153" i="1"/>
  <c r="AX154" i="1"/>
  <c r="AX155" i="1"/>
  <c r="AX156" i="1"/>
  <c r="AX157" i="1"/>
  <c r="AX158" i="1"/>
  <c r="AX159" i="1"/>
  <c r="AX160" i="1"/>
  <c r="AX161" i="1"/>
  <c r="AX162" i="1"/>
  <c r="AX163" i="1"/>
  <c r="AX164" i="1"/>
  <c r="AX165" i="1"/>
  <c r="AX166" i="1"/>
  <c r="AX167" i="1"/>
  <c r="AX168" i="1"/>
  <c r="AX169" i="1"/>
  <c r="AX170" i="1"/>
  <c r="AX171" i="1"/>
  <c r="AX172" i="1"/>
  <c r="AX173" i="1"/>
  <c r="AX174" i="1"/>
  <c r="AX175" i="1"/>
  <c r="AX176" i="1"/>
  <c r="AX177" i="1"/>
  <c r="AX178" i="1"/>
  <c r="AX179" i="1"/>
  <c r="AX180" i="1"/>
  <c r="AX181" i="1"/>
  <c r="AX182" i="1"/>
  <c r="AX183" i="1"/>
  <c r="AX184" i="1"/>
  <c r="AX185" i="1"/>
  <c r="AX186" i="1"/>
  <c r="AX187" i="1"/>
  <c r="AX188" i="1"/>
  <c r="AX189" i="1"/>
  <c r="AX190" i="1"/>
  <c r="AX191" i="1"/>
  <c r="AX192" i="1"/>
  <c r="AX193" i="1"/>
  <c r="AX194" i="1"/>
  <c r="AX195" i="1"/>
  <c r="AX196" i="1"/>
  <c r="AX197" i="1"/>
  <c r="AX198" i="1"/>
  <c r="AX199" i="1"/>
  <c r="AX200" i="1"/>
  <c r="AX201" i="1"/>
  <c r="AX202" i="1"/>
  <c r="AX203" i="1"/>
  <c r="AX204" i="1"/>
  <c r="AX205" i="1"/>
  <c r="AX206" i="1"/>
  <c r="AX207" i="1"/>
  <c r="AX208" i="1"/>
  <c r="AX209" i="1"/>
  <c r="AX210" i="1"/>
  <c r="AX211" i="1"/>
  <c r="AX212" i="1"/>
  <c r="AX213" i="1"/>
  <c r="AX214" i="1"/>
  <c r="AX215" i="1"/>
  <c r="AX216" i="1"/>
  <c r="AX217" i="1"/>
  <c r="AX218" i="1"/>
  <c r="AX219" i="1"/>
  <c r="AX220" i="1"/>
  <c r="AX221" i="1"/>
  <c r="AX222" i="1"/>
  <c r="AX223" i="1"/>
  <c r="AX224" i="1"/>
  <c r="AX225" i="1"/>
  <c r="AX226" i="1"/>
  <c r="AX227" i="1"/>
  <c r="AX228" i="1"/>
  <c r="AX229" i="1"/>
  <c r="AX230" i="1"/>
  <c r="AX231" i="1"/>
  <c r="AX232" i="1"/>
  <c r="AX233" i="1"/>
  <c r="AX234" i="1"/>
  <c r="AX235" i="1"/>
  <c r="AX236" i="1"/>
  <c r="AX237" i="1"/>
  <c r="AX238" i="1"/>
  <c r="AX239" i="1"/>
  <c r="AX240" i="1"/>
  <c r="AX241" i="1"/>
  <c r="AX242" i="1"/>
  <c r="AX243" i="1"/>
  <c r="AX244" i="1"/>
  <c r="AX245" i="1"/>
  <c r="AX246" i="1"/>
  <c r="AX247" i="1"/>
  <c r="AX248" i="1"/>
  <c r="AX249" i="1"/>
  <c r="AX250" i="1"/>
  <c r="AX251" i="1"/>
  <c r="AX252" i="1"/>
  <c r="AX253" i="1"/>
  <c r="AX254" i="1"/>
  <c r="AX255" i="1"/>
  <c r="AX256" i="1"/>
  <c r="AX257" i="1"/>
  <c r="AX258" i="1"/>
  <c r="AX259" i="1"/>
  <c r="AX260" i="1"/>
  <c r="AX261" i="1"/>
  <c r="AX262" i="1"/>
  <c r="AX263" i="1"/>
  <c r="AX264" i="1"/>
  <c r="AX265" i="1"/>
  <c r="AX266" i="1"/>
  <c r="AX267" i="1"/>
  <c r="AX268" i="1"/>
  <c r="AX269" i="1"/>
  <c r="AX270" i="1"/>
  <c r="AX271" i="1"/>
  <c r="AX272" i="1"/>
  <c r="AX273" i="1"/>
  <c r="AX274" i="1"/>
  <c r="AX275" i="1"/>
  <c r="AX276" i="1"/>
  <c r="AX277" i="1"/>
  <c r="AX278" i="1"/>
  <c r="AX279" i="1"/>
  <c r="AX280" i="1"/>
  <c r="AX281" i="1"/>
  <c r="AX282" i="1"/>
  <c r="AX283" i="1"/>
  <c r="AX284" i="1"/>
  <c r="AX285" i="1"/>
  <c r="AX286" i="1"/>
  <c r="AX287" i="1"/>
  <c r="AX288" i="1"/>
  <c r="AX289" i="1"/>
  <c r="AX290" i="1"/>
  <c r="AX291" i="1"/>
  <c r="AX292" i="1"/>
  <c r="AX293" i="1"/>
  <c r="AX294" i="1"/>
  <c r="AX295" i="1"/>
  <c r="AX296" i="1"/>
  <c r="AX297" i="1"/>
  <c r="AX298" i="1"/>
  <c r="AX299" i="1"/>
  <c r="AX300" i="1"/>
  <c r="AX301" i="1"/>
  <c r="AX302" i="1"/>
  <c r="AX303" i="1"/>
  <c r="AX304" i="1"/>
  <c r="AX305" i="1"/>
  <c r="AX306" i="1"/>
  <c r="AX307" i="1"/>
  <c r="AX308" i="1"/>
  <c r="AX309" i="1"/>
  <c r="AX310" i="1"/>
  <c r="AX311" i="1"/>
  <c r="AX312" i="1"/>
  <c r="AX313" i="1"/>
  <c r="AX314" i="1"/>
  <c r="AX315" i="1"/>
  <c r="AX316" i="1"/>
  <c r="AX317" i="1"/>
  <c r="AX318" i="1"/>
  <c r="AX319" i="1"/>
  <c r="AX320" i="1"/>
  <c r="AX321" i="1"/>
  <c r="AX322" i="1"/>
  <c r="AX323" i="1"/>
  <c r="AX324" i="1"/>
  <c r="AX325" i="1"/>
  <c r="AX326" i="1"/>
  <c r="AX327" i="1"/>
  <c r="AX328" i="1"/>
  <c r="AX329" i="1"/>
  <c r="AX330" i="1"/>
  <c r="AX331" i="1"/>
  <c r="AX332" i="1"/>
  <c r="AX333" i="1"/>
  <c r="AX334" i="1"/>
  <c r="AX335" i="1"/>
  <c r="AX336" i="1"/>
  <c r="AX337" i="1"/>
  <c r="AX338" i="1"/>
  <c r="AX339" i="1"/>
  <c r="AX340" i="1"/>
  <c r="AX341" i="1"/>
  <c r="AX342" i="1"/>
  <c r="AX343" i="1"/>
  <c r="AX344" i="1"/>
  <c r="AX345" i="1"/>
  <c r="AX346" i="1"/>
  <c r="AX347" i="1"/>
  <c r="AX348" i="1"/>
  <c r="AX349" i="1"/>
  <c r="AX350" i="1"/>
  <c r="AX351" i="1"/>
  <c r="AX352" i="1"/>
  <c r="AX353" i="1"/>
  <c r="AX354" i="1"/>
  <c r="AX355" i="1"/>
  <c r="AX356" i="1"/>
  <c r="AX357" i="1"/>
  <c r="AX358" i="1"/>
  <c r="AX359" i="1"/>
  <c r="AX360" i="1"/>
  <c r="AX361" i="1"/>
  <c r="AX362" i="1"/>
  <c r="AX363" i="1"/>
  <c r="AX364" i="1"/>
  <c r="AX365" i="1"/>
  <c r="AX366" i="1"/>
  <c r="AX367" i="1"/>
  <c r="AX368" i="1"/>
  <c r="AX369" i="1"/>
  <c r="AX370" i="1"/>
  <c r="AX371" i="1"/>
  <c r="AX372" i="1"/>
  <c r="AX373" i="1"/>
  <c r="AX374" i="1"/>
  <c r="AX375" i="1"/>
  <c r="AX376" i="1"/>
  <c r="AX377" i="1"/>
  <c r="AX378" i="1"/>
  <c r="AX379" i="1"/>
  <c r="AX380" i="1"/>
  <c r="AX381" i="1"/>
  <c r="AX382" i="1"/>
  <c r="AX383" i="1"/>
  <c r="AX384" i="1"/>
  <c r="AX385" i="1"/>
  <c r="AX386" i="1"/>
  <c r="AX387" i="1"/>
  <c r="AX388" i="1"/>
  <c r="AX389" i="1"/>
  <c r="AX390" i="1"/>
  <c r="AX391" i="1"/>
  <c r="AX392" i="1"/>
  <c r="AX393" i="1"/>
  <c r="AX394" i="1"/>
  <c r="AX395" i="1"/>
  <c r="AX396" i="1"/>
  <c r="AX397" i="1"/>
  <c r="AX398" i="1"/>
  <c r="AX399" i="1"/>
  <c r="AX400" i="1"/>
  <c r="AX401" i="1"/>
  <c r="AX402" i="1"/>
  <c r="AX403" i="1"/>
  <c r="AX404" i="1"/>
  <c r="AX405" i="1"/>
  <c r="AX406" i="1"/>
  <c r="AX407" i="1"/>
  <c r="AX408" i="1"/>
  <c r="AX409" i="1"/>
  <c r="AX410" i="1"/>
  <c r="AX411" i="1"/>
  <c r="AX412" i="1"/>
  <c r="AX413" i="1"/>
  <c r="AX414" i="1"/>
  <c r="AX2" i="1"/>
  <c r="AU414" i="1" l="1"/>
  <c r="AU413" i="1"/>
  <c r="AU412" i="1"/>
  <c r="AU411" i="1"/>
  <c r="AU410" i="1"/>
  <c r="AU409" i="1"/>
  <c r="AU408" i="1"/>
  <c r="AU407" i="1"/>
  <c r="AU406" i="1"/>
  <c r="AU405" i="1"/>
  <c r="AU404" i="1"/>
  <c r="AU403" i="1"/>
  <c r="AU402" i="1"/>
  <c r="AU401" i="1"/>
  <c r="AU400" i="1"/>
  <c r="AU399" i="1"/>
  <c r="AU398" i="1"/>
  <c r="AU397" i="1"/>
  <c r="AU396" i="1"/>
  <c r="AU395" i="1"/>
  <c r="AU394" i="1"/>
  <c r="AU393" i="1"/>
  <c r="AU392" i="1"/>
  <c r="AU391" i="1"/>
  <c r="AU390" i="1"/>
  <c r="AU389" i="1"/>
  <c r="AU388" i="1"/>
  <c r="AU387" i="1"/>
  <c r="AU386" i="1"/>
  <c r="AU385" i="1"/>
  <c r="AU384" i="1"/>
  <c r="AU383" i="1"/>
  <c r="AU382" i="1"/>
  <c r="AU381" i="1"/>
  <c r="AU380" i="1"/>
  <c r="AU379" i="1"/>
  <c r="AU378" i="1"/>
  <c r="AU377" i="1"/>
  <c r="AU376" i="1"/>
  <c r="AU375" i="1"/>
  <c r="AU374" i="1"/>
  <c r="AU373" i="1"/>
  <c r="AU372" i="1"/>
  <c r="AU371" i="1"/>
  <c r="AU370" i="1"/>
  <c r="AU369" i="1"/>
  <c r="AU368" i="1"/>
  <c r="AU367" i="1"/>
  <c r="AU366" i="1"/>
  <c r="AU365" i="1"/>
  <c r="AU364" i="1"/>
  <c r="AU363" i="1"/>
  <c r="AU362" i="1"/>
  <c r="AU361" i="1"/>
  <c r="AU360" i="1"/>
  <c r="AU359" i="1"/>
  <c r="AU358" i="1"/>
  <c r="AU357" i="1"/>
  <c r="AU356" i="1"/>
  <c r="AU355" i="1"/>
  <c r="AU354" i="1"/>
  <c r="AU353" i="1"/>
  <c r="AU352" i="1"/>
  <c r="AU351" i="1"/>
  <c r="AU350" i="1"/>
  <c r="AU349" i="1"/>
  <c r="AU348" i="1"/>
  <c r="AU347" i="1"/>
  <c r="AU346" i="1"/>
  <c r="AU345" i="1"/>
  <c r="AU344" i="1"/>
  <c r="AU343" i="1"/>
  <c r="AU342" i="1"/>
  <c r="AU341" i="1"/>
  <c r="AU340" i="1"/>
  <c r="AU339" i="1"/>
  <c r="AU338" i="1"/>
  <c r="AU337" i="1"/>
  <c r="AU336" i="1"/>
  <c r="AU335" i="1"/>
  <c r="AU334" i="1"/>
  <c r="AU333" i="1"/>
  <c r="AU332" i="1"/>
  <c r="AU331" i="1"/>
  <c r="AU330" i="1"/>
  <c r="AU329" i="1"/>
  <c r="AU328" i="1"/>
  <c r="AU327" i="1"/>
  <c r="AU326" i="1"/>
  <c r="AU325" i="1"/>
  <c r="AU324" i="1"/>
  <c r="AU323" i="1"/>
  <c r="AU322" i="1"/>
  <c r="AU321" i="1"/>
  <c r="AU320" i="1"/>
  <c r="AU319" i="1"/>
  <c r="AU318" i="1"/>
  <c r="AU317" i="1"/>
  <c r="AU316" i="1"/>
  <c r="AU315" i="1"/>
  <c r="AU314" i="1"/>
  <c r="AU313" i="1"/>
  <c r="AU312" i="1"/>
  <c r="AU311" i="1"/>
  <c r="AU310" i="1"/>
  <c r="AU309" i="1"/>
  <c r="AU308" i="1"/>
  <c r="AU307" i="1"/>
  <c r="AU306" i="1"/>
  <c r="AU305" i="1"/>
  <c r="AU304" i="1"/>
  <c r="AU303" i="1"/>
  <c r="AU302" i="1"/>
  <c r="AU301" i="1"/>
  <c r="AU300" i="1"/>
  <c r="AU299" i="1"/>
  <c r="AU298" i="1"/>
  <c r="AU297" i="1"/>
  <c r="AU296" i="1"/>
  <c r="AU295" i="1"/>
  <c r="AU294" i="1"/>
  <c r="AU293" i="1"/>
  <c r="AU292" i="1"/>
  <c r="AU291" i="1"/>
  <c r="AU290" i="1"/>
  <c r="AU289" i="1"/>
  <c r="AU288" i="1"/>
  <c r="AU287" i="1"/>
  <c r="AU286" i="1"/>
  <c r="AU285" i="1"/>
  <c r="AU284" i="1"/>
  <c r="AU283" i="1"/>
  <c r="AU282" i="1"/>
  <c r="AU281" i="1"/>
  <c r="AU280" i="1"/>
  <c r="AU279" i="1"/>
  <c r="AU278" i="1"/>
  <c r="AU277" i="1"/>
  <c r="AU276" i="1"/>
  <c r="AU275" i="1"/>
  <c r="AU274" i="1"/>
  <c r="AU273" i="1"/>
  <c r="AU272" i="1"/>
  <c r="AU271" i="1"/>
  <c r="AU270" i="1"/>
  <c r="AU269" i="1"/>
  <c r="AU268" i="1"/>
  <c r="AU267" i="1"/>
  <c r="AU266" i="1"/>
  <c r="AU265" i="1"/>
  <c r="AU264" i="1"/>
  <c r="AU263" i="1"/>
  <c r="AU262" i="1"/>
  <c r="AU261" i="1"/>
  <c r="AU260" i="1"/>
  <c r="AU259" i="1"/>
  <c r="AU258" i="1"/>
  <c r="AU257" i="1"/>
  <c r="AU256" i="1"/>
  <c r="AU255" i="1"/>
  <c r="AU254" i="1"/>
  <c r="AU253" i="1"/>
  <c r="AU252" i="1"/>
  <c r="AU251" i="1"/>
  <c r="AU250" i="1"/>
  <c r="AU249" i="1"/>
  <c r="AU248" i="1"/>
  <c r="AU247" i="1"/>
  <c r="AU246" i="1"/>
  <c r="AU245" i="1"/>
  <c r="AU244" i="1"/>
  <c r="AU243" i="1"/>
  <c r="AU242" i="1"/>
  <c r="AU241" i="1"/>
  <c r="AU240" i="1"/>
  <c r="AU239" i="1"/>
  <c r="AU238" i="1"/>
  <c r="AU237" i="1"/>
  <c r="AU236" i="1"/>
  <c r="AU235" i="1"/>
  <c r="AU234" i="1"/>
  <c r="AU233" i="1"/>
  <c r="AU232" i="1"/>
  <c r="AU231" i="1"/>
  <c r="AU230" i="1"/>
  <c r="AU229" i="1"/>
  <c r="AU228" i="1"/>
  <c r="AU227" i="1"/>
  <c r="AU226" i="1"/>
  <c r="AU225" i="1"/>
  <c r="AU224" i="1"/>
  <c r="AU223" i="1"/>
  <c r="AU222" i="1"/>
  <c r="AU221" i="1"/>
  <c r="AU220" i="1"/>
  <c r="AU219" i="1"/>
  <c r="AU218" i="1"/>
  <c r="AU217" i="1"/>
  <c r="AU216" i="1"/>
  <c r="AU215" i="1"/>
  <c r="AU214" i="1"/>
  <c r="AU213" i="1"/>
  <c r="AU212" i="1"/>
  <c r="AU211" i="1"/>
  <c r="AU210" i="1"/>
  <c r="AU209" i="1"/>
  <c r="AU208" i="1"/>
  <c r="AU207" i="1"/>
  <c r="AU206" i="1"/>
  <c r="AU205" i="1"/>
  <c r="AU204" i="1"/>
  <c r="AU203" i="1"/>
  <c r="AU202" i="1"/>
  <c r="AU201" i="1"/>
  <c r="AU200" i="1"/>
  <c r="AU199" i="1"/>
  <c r="AU198" i="1"/>
  <c r="AU197" i="1"/>
  <c r="AU196" i="1"/>
  <c r="AU195" i="1"/>
  <c r="AU194" i="1"/>
  <c r="AU193" i="1"/>
  <c r="AU192" i="1"/>
  <c r="AU191" i="1"/>
  <c r="AU190" i="1"/>
  <c r="AU189" i="1"/>
  <c r="AU188" i="1"/>
  <c r="AU187" i="1"/>
  <c r="AU186" i="1"/>
  <c r="AU185" i="1"/>
  <c r="AU184" i="1"/>
  <c r="AU183" i="1"/>
  <c r="AU182" i="1"/>
  <c r="AU181" i="1"/>
  <c r="AU180" i="1"/>
  <c r="AU179" i="1"/>
  <c r="AU178" i="1"/>
  <c r="AU177" i="1"/>
  <c r="AU176" i="1"/>
  <c r="AU175" i="1"/>
  <c r="AU174" i="1"/>
  <c r="AU173" i="1"/>
  <c r="AU172" i="1"/>
  <c r="AU171" i="1"/>
  <c r="AU170" i="1"/>
  <c r="AU169" i="1"/>
  <c r="AU168" i="1"/>
  <c r="AU167" i="1"/>
  <c r="AU166" i="1"/>
  <c r="AU165" i="1"/>
  <c r="AU164" i="1"/>
  <c r="AU163" i="1"/>
  <c r="AU162" i="1"/>
  <c r="AU161" i="1"/>
  <c r="AU160" i="1"/>
  <c r="AU159" i="1"/>
  <c r="AU158" i="1"/>
  <c r="AU157" i="1"/>
  <c r="AU156" i="1"/>
  <c r="AU155" i="1"/>
  <c r="AU154" i="1"/>
  <c r="AU153" i="1"/>
  <c r="AU152" i="1"/>
  <c r="AU151" i="1"/>
  <c r="AU150" i="1"/>
  <c r="AU149" i="1"/>
  <c r="AU148" i="1"/>
  <c r="AU147" i="1"/>
  <c r="AU146" i="1"/>
  <c r="AU145" i="1"/>
  <c r="AU144" i="1"/>
  <c r="AU143" i="1"/>
  <c r="AU142" i="1"/>
  <c r="AU141" i="1"/>
  <c r="AU140" i="1"/>
  <c r="AU139" i="1"/>
  <c r="AU138" i="1"/>
  <c r="AU137" i="1"/>
  <c r="AU136" i="1"/>
  <c r="AU135" i="1"/>
  <c r="AU134" i="1"/>
  <c r="AU133" i="1"/>
  <c r="AU132" i="1"/>
  <c r="AU131" i="1"/>
  <c r="AU130" i="1"/>
  <c r="AU129" i="1"/>
  <c r="AU128" i="1"/>
  <c r="AU127" i="1"/>
  <c r="AU126" i="1"/>
  <c r="AU125" i="1"/>
  <c r="AU124" i="1"/>
  <c r="AU123" i="1"/>
  <c r="AU122" i="1"/>
  <c r="AU121" i="1"/>
  <c r="AU120" i="1"/>
  <c r="AU119" i="1"/>
  <c r="AU118" i="1"/>
  <c r="AU117" i="1"/>
  <c r="AU116" i="1"/>
  <c r="AU115" i="1"/>
  <c r="AU114" i="1"/>
  <c r="AU113" i="1"/>
  <c r="AU112" i="1"/>
  <c r="AU111" i="1"/>
  <c r="AU110" i="1"/>
  <c r="AU109" i="1"/>
  <c r="AU108" i="1"/>
  <c r="AU107" i="1"/>
  <c r="AU106" i="1"/>
  <c r="AU105" i="1"/>
  <c r="AU104" i="1"/>
  <c r="AU103" i="1"/>
  <c r="AU102" i="1"/>
  <c r="AU101" i="1"/>
  <c r="AU100" i="1"/>
  <c r="AU99" i="1"/>
  <c r="AU98" i="1"/>
  <c r="AU97" i="1"/>
  <c r="AU96" i="1"/>
  <c r="AU95" i="1"/>
  <c r="AU94" i="1"/>
  <c r="AU93" i="1"/>
  <c r="AU92" i="1"/>
  <c r="AU91" i="1"/>
  <c r="AU90" i="1"/>
  <c r="AU89" i="1"/>
  <c r="AU88" i="1"/>
  <c r="AU87" i="1"/>
  <c r="AU86" i="1"/>
  <c r="AU85" i="1"/>
  <c r="AU84" i="1"/>
  <c r="AU83" i="1"/>
  <c r="AU82" i="1"/>
  <c r="AU81" i="1"/>
  <c r="AU80" i="1"/>
  <c r="AU79" i="1"/>
  <c r="AU78" i="1"/>
  <c r="AU77" i="1"/>
  <c r="AU76" i="1"/>
  <c r="AU75" i="1"/>
  <c r="AU74" i="1"/>
  <c r="AU73" i="1"/>
  <c r="AU72" i="1"/>
  <c r="AU71" i="1"/>
  <c r="AU70" i="1"/>
  <c r="AU69" i="1"/>
  <c r="AU68" i="1"/>
  <c r="AU67" i="1"/>
  <c r="AU66" i="1"/>
  <c r="AU65" i="1"/>
  <c r="AU64" i="1"/>
  <c r="AU63" i="1"/>
  <c r="AU62" i="1"/>
  <c r="AU61" i="1"/>
  <c r="AU60" i="1"/>
  <c r="AU59" i="1"/>
  <c r="AU58" i="1"/>
  <c r="AU57" i="1"/>
  <c r="AU56" i="1"/>
  <c r="AU55" i="1"/>
  <c r="AU54" i="1"/>
  <c r="AU53" i="1"/>
  <c r="AU52" i="1"/>
  <c r="AU51" i="1"/>
  <c r="AU50" i="1"/>
  <c r="AU49" i="1"/>
  <c r="AU48" i="1"/>
  <c r="AU47" i="1"/>
  <c r="AU46" i="1"/>
  <c r="AU45" i="1"/>
  <c r="AU44" i="1"/>
  <c r="AU43" i="1"/>
  <c r="AU42" i="1"/>
  <c r="AU41" i="1"/>
  <c r="AU40" i="1"/>
  <c r="AU39" i="1"/>
  <c r="AU38" i="1"/>
  <c r="AU37" i="1"/>
  <c r="AU36" i="1"/>
  <c r="AU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AU3" i="1"/>
  <c r="AU2" i="1"/>
  <c r="AM3" i="1" l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M410" i="1"/>
  <c r="AM411" i="1"/>
  <c r="AM412" i="1"/>
  <c r="AM413" i="1"/>
  <c r="AP415" i="1" s="1"/>
  <c r="AM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IF User</author>
  </authors>
  <commentList>
    <comment ref="B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IF User:</t>
        </r>
        <r>
          <rPr>
            <sz val="9"/>
            <color indexed="81"/>
            <rFont val="Tahoma"/>
            <charset val="1"/>
          </rPr>
          <t xml:space="preserve">
Constructed by Pablo Cuba Borda using the machinery he uses for recession probabilities
</t>
        </r>
      </text>
    </comment>
    <comment ref="AH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IF User:</t>
        </r>
        <r>
          <rPr>
            <sz val="9"/>
            <color indexed="81"/>
            <rFont val="Tahoma"/>
            <family val="2"/>
          </rPr>
          <t xml:space="preserve">
TSTH@USECON   [Real Manufacturing &amp; Trade Sales: All Industries (SA, Mil.Chn.2012$)]
</t>
        </r>
      </text>
    </comment>
    <comment ref="AJ1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IF User:</t>
        </r>
        <r>
          <rPr>
            <sz val="9"/>
            <color indexed="81"/>
            <rFont val="Tahoma"/>
            <charset val="1"/>
          </rPr>
          <t xml:space="preserve">
OECD Business confidence index OECDE BCI
</t>
        </r>
      </text>
    </comment>
  </commentList>
</comments>
</file>

<file path=xl/sharedStrings.xml><?xml version="1.0" encoding="utf-8"?>
<sst xmlns="http://schemas.openxmlformats.org/spreadsheetml/2006/main" count="71" uniqueCount="71">
  <si>
    <t>dates</t>
  </si>
  <si>
    <t>GCI</t>
  </si>
  <si>
    <t>EBP</t>
  </si>
  <si>
    <t>GLOBAL_EQ</t>
  </si>
  <si>
    <t>WORLD_BBB</t>
  </si>
  <si>
    <t>AFEIP</t>
  </si>
  <si>
    <t>EMEIP</t>
  </si>
  <si>
    <t>USIP</t>
  </si>
  <si>
    <t>TPU</t>
  </si>
  <si>
    <t>REC_PROB_RF</t>
  </si>
  <si>
    <t>REC_PROB_PROBIT</t>
  </si>
  <si>
    <t>FAKEAFEIP</t>
  </si>
  <si>
    <t>FAKEEMEIP</t>
  </si>
  <si>
    <t>FAKEUSIP</t>
  </si>
  <si>
    <t>FAKETPU</t>
  </si>
  <si>
    <t>SP500</t>
  </si>
  <si>
    <t>SPVXO</t>
  </si>
  <si>
    <t>FCM5</t>
  </si>
  <si>
    <t>FCM2</t>
  </si>
  <si>
    <t>PCUSLFE</t>
  </si>
  <si>
    <t>PZTEXP</t>
  </si>
  <si>
    <t>RFI</t>
  </si>
  <si>
    <t>TPU_SHOCKS_BASELINE</t>
  </si>
  <si>
    <t>BAA_FRED</t>
  </si>
  <si>
    <t>BAAFCM5</t>
  </si>
  <si>
    <t>TPU_CIMPR6</t>
  </si>
  <si>
    <t>GPR</t>
  </si>
  <si>
    <t>SEPUI</t>
  </si>
  <si>
    <t>CSENT</t>
  </si>
  <si>
    <t>FAKEUSIP2</t>
  </si>
  <si>
    <t>FAKETPU2</t>
  </si>
  <si>
    <t>FXTWBDI</t>
  </si>
  <si>
    <t>WHITENOISE2</t>
  </si>
  <si>
    <t>FAKEUSIP3</t>
  </si>
  <si>
    <t>FAKETPU3</t>
  </si>
  <si>
    <t>WHITENOISE3</t>
  </si>
  <si>
    <t>FXTWBDIC</t>
  </si>
  <si>
    <t>F10FED</t>
  </si>
  <si>
    <t>REALMETAP</t>
  </si>
  <si>
    <t>EMELAIP</t>
  </si>
  <si>
    <t>EMEOTHERIP</t>
  </si>
  <si>
    <t>AEIP</t>
  </si>
  <si>
    <t>USGDP</t>
  </si>
  <si>
    <t>AFEGDP</t>
  </si>
  <si>
    <t>EMEGDP</t>
  </si>
  <si>
    <t>N001KMD</t>
  </si>
  <si>
    <t>REALPZTEXP</t>
  </si>
  <si>
    <t>TSTH</t>
  </si>
  <si>
    <t>FCM3M</t>
  </si>
  <si>
    <t>REALSP500</t>
  </si>
  <si>
    <t>USIPMFG</t>
  </si>
  <si>
    <t>BCIOECDE</t>
  </si>
  <si>
    <t>BCIOECD</t>
  </si>
  <si>
    <t>ZLEAD</t>
  </si>
  <si>
    <t>WORLDTRADE</t>
  </si>
  <si>
    <t>WORLDIMP</t>
  </si>
  <si>
    <t>WORLDEXP</t>
  </si>
  <si>
    <t>TARIFFS</t>
  </si>
  <si>
    <t>IMPORTSG</t>
  </si>
  <si>
    <t>CUSTOMS</t>
  </si>
  <si>
    <t>WORLDEXPBCAST</t>
  </si>
  <si>
    <t>WORLDIMPBCAST</t>
  </si>
  <si>
    <t>WORLDTRADEBCAST</t>
  </si>
  <si>
    <t>NFCI</t>
  </si>
  <si>
    <t>TARIFFSMA</t>
  </si>
  <si>
    <t>WORLDIP</t>
  </si>
  <si>
    <t>USGDPM</t>
  </si>
  <si>
    <t>FOREIGNGDPM</t>
  </si>
  <si>
    <t>AFEGDPM</t>
  </si>
  <si>
    <t>EMEGDPM</t>
  </si>
  <si>
    <t>logtpu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</si>
</sst>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name val="Calibri"/>
    </font>
    <font>
      <sz val="11"/>
      <color theme="1"/>
      <name val="Calibri"/>
      <family val="2"/>
      <scheme val="minor"/>
    </font>
    <font>
      <sz val="11"/>
      <name val="Calibri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1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2" applyFont="1" applyAlignment="1">
      <alignment horizontal="center" vertical="center" wrapText="1"/>
    </xf>
    <xf numFmtId="2" fontId="5" fillId="0" borderId="1" xfId="2" applyNumberFormat="1" applyFont="1" applyAlignment="1">
      <alignment horizontal="center" vertical="center"/>
    </xf>
    <xf numFmtId="2" fontId="4" fillId="0" borderId="1" xfId="2" applyNumberFormat="1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164" fontId="0" fillId="0" borderId="0" xfId="1" applyNumberFormat="1" applyFont="1" applyFill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10" fillId="0" borderId="0" xfId="0" applyFont="1"/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Sheet1!$AE$223:$AE$224</c:f>
              <c:numCache>
                <c:formatCode>General</c:formatCode>
                <c:ptCount val="2"/>
                <c:pt idx="0">
                  <c:v>2.27</c:v>
                </c:pt>
                <c:pt idx="1">
                  <c:v>2.87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A6-488B-AAE5-BB3C257CE5A1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Sheet1!$AB$1:$AB$415</c:f>
              <c:numCache>
                <c:formatCode>General</c:formatCode>
                <c:ptCount val="415"/>
                <c:pt idx="0">
                  <c:v>0</c:v>
                </c:pt>
                <c:pt idx="1">
                  <c:v>171.61</c:v>
                </c:pt>
                <c:pt idx="2">
                  <c:v>180.88</c:v>
                </c:pt>
                <c:pt idx="3">
                  <c:v>179.42</c:v>
                </c:pt>
                <c:pt idx="4">
                  <c:v>180.62</c:v>
                </c:pt>
                <c:pt idx="5">
                  <c:v>184.9</c:v>
                </c:pt>
                <c:pt idx="6">
                  <c:v>188.89</c:v>
                </c:pt>
                <c:pt idx="7">
                  <c:v>192.54</c:v>
                </c:pt>
                <c:pt idx="8">
                  <c:v>188.31</c:v>
                </c:pt>
                <c:pt idx="9">
                  <c:v>184.06</c:v>
                </c:pt>
                <c:pt idx="10">
                  <c:v>186.18</c:v>
                </c:pt>
                <c:pt idx="11">
                  <c:v>197.45</c:v>
                </c:pt>
                <c:pt idx="12">
                  <c:v>207.26</c:v>
                </c:pt>
                <c:pt idx="13">
                  <c:v>208.08</c:v>
                </c:pt>
                <c:pt idx="14">
                  <c:v>219.37</c:v>
                </c:pt>
                <c:pt idx="15">
                  <c:v>232.33</c:v>
                </c:pt>
                <c:pt idx="16">
                  <c:v>237.98</c:v>
                </c:pt>
                <c:pt idx="17">
                  <c:v>238.46</c:v>
                </c:pt>
                <c:pt idx="18">
                  <c:v>245.3</c:v>
                </c:pt>
                <c:pt idx="19">
                  <c:v>240.18</c:v>
                </c:pt>
                <c:pt idx="20">
                  <c:v>245</c:v>
                </c:pt>
                <c:pt idx="21">
                  <c:v>238.27</c:v>
                </c:pt>
                <c:pt idx="22">
                  <c:v>237.49</c:v>
                </c:pt>
                <c:pt idx="23">
                  <c:v>245.09</c:v>
                </c:pt>
                <c:pt idx="24">
                  <c:v>248.61</c:v>
                </c:pt>
                <c:pt idx="25">
                  <c:v>264.51</c:v>
                </c:pt>
                <c:pt idx="26">
                  <c:v>280.93</c:v>
                </c:pt>
                <c:pt idx="27">
                  <c:v>292.47000000000003</c:v>
                </c:pt>
                <c:pt idx="28">
                  <c:v>289.32</c:v>
                </c:pt>
                <c:pt idx="29">
                  <c:v>289.12</c:v>
                </c:pt>
                <c:pt idx="30">
                  <c:v>301.38</c:v>
                </c:pt>
                <c:pt idx="31">
                  <c:v>310.08999999999997</c:v>
                </c:pt>
                <c:pt idx="32">
                  <c:v>329.36</c:v>
                </c:pt>
                <c:pt idx="33">
                  <c:v>318.66000000000003</c:v>
                </c:pt>
                <c:pt idx="34">
                  <c:v>280.16000000000003</c:v>
                </c:pt>
                <c:pt idx="35">
                  <c:v>245.01</c:v>
                </c:pt>
                <c:pt idx="36">
                  <c:v>240.96</c:v>
                </c:pt>
                <c:pt idx="37">
                  <c:v>250.48</c:v>
                </c:pt>
                <c:pt idx="38">
                  <c:v>258.13</c:v>
                </c:pt>
                <c:pt idx="39">
                  <c:v>265.74</c:v>
                </c:pt>
                <c:pt idx="40">
                  <c:v>262.61</c:v>
                </c:pt>
                <c:pt idx="41">
                  <c:v>256.12</c:v>
                </c:pt>
                <c:pt idx="42">
                  <c:v>270.68</c:v>
                </c:pt>
                <c:pt idx="43">
                  <c:v>269.05</c:v>
                </c:pt>
                <c:pt idx="44">
                  <c:v>263.73</c:v>
                </c:pt>
                <c:pt idx="45">
                  <c:v>267.97000000000003</c:v>
                </c:pt>
                <c:pt idx="46">
                  <c:v>277.39999999999998</c:v>
                </c:pt>
                <c:pt idx="47">
                  <c:v>271.02</c:v>
                </c:pt>
                <c:pt idx="48">
                  <c:v>276.51</c:v>
                </c:pt>
                <c:pt idx="49">
                  <c:v>285.41000000000003</c:v>
                </c:pt>
                <c:pt idx="50">
                  <c:v>294.01</c:v>
                </c:pt>
                <c:pt idx="51">
                  <c:v>292.70999999999998</c:v>
                </c:pt>
                <c:pt idx="52">
                  <c:v>302.25</c:v>
                </c:pt>
                <c:pt idx="53">
                  <c:v>313.93</c:v>
                </c:pt>
                <c:pt idx="54">
                  <c:v>323.73</c:v>
                </c:pt>
                <c:pt idx="55">
                  <c:v>331.93</c:v>
                </c:pt>
                <c:pt idx="56">
                  <c:v>346.61</c:v>
                </c:pt>
                <c:pt idx="57">
                  <c:v>347.33</c:v>
                </c:pt>
                <c:pt idx="58">
                  <c:v>347.4</c:v>
                </c:pt>
                <c:pt idx="59">
                  <c:v>340.22</c:v>
                </c:pt>
                <c:pt idx="60">
                  <c:v>348.57</c:v>
                </c:pt>
                <c:pt idx="61">
                  <c:v>339.97</c:v>
                </c:pt>
                <c:pt idx="62">
                  <c:v>330.45</c:v>
                </c:pt>
                <c:pt idx="63">
                  <c:v>338.47</c:v>
                </c:pt>
                <c:pt idx="64">
                  <c:v>338.18</c:v>
                </c:pt>
                <c:pt idx="65">
                  <c:v>350.25</c:v>
                </c:pt>
                <c:pt idx="66">
                  <c:v>360.39</c:v>
                </c:pt>
                <c:pt idx="67">
                  <c:v>360.03</c:v>
                </c:pt>
                <c:pt idx="68">
                  <c:v>330.75</c:v>
                </c:pt>
                <c:pt idx="69">
                  <c:v>315.41000000000003</c:v>
                </c:pt>
                <c:pt idx="70">
                  <c:v>307.12</c:v>
                </c:pt>
                <c:pt idx="71">
                  <c:v>315.29000000000002</c:v>
                </c:pt>
                <c:pt idx="72">
                  <c:v>328.75</c:v>
                </c:pt>
                <c:pt idx="73">
                  <c:v>325.49</c:v>
                </c:pt>
                <c:pt idx="74">
                  <c:v>362.26</c:v>
                </c:pt>
                <c:pt idx="75">
                  <c:v>372.28</c:v>
                </c:pt>
                <c:pt idx="76">
                  <c:v>379.68</c:v>
                </c:pt>
                <c:pt idx="77">
                  <c:v>377.99</c:v>
                </c:pt>
                <c:pt idx="78">
                  <c:v>378.29</c:v>
                </c:pt>
                <c:pt idx="79">
                  <c:v>380.23</c:v>
                </c:pt>
                <c:pt idx="80">
                  <c:v>389.4</c:v>
                </c:pt>
                <c:pt idx="81">
                  <c:v>387.2</c:v>
                </c:pt>
                <c:pt idx="82">
                  <c:v>386.88</c:v>
                </c:pt>
                <c:pt idx="83">
                  <c:v>385.92</c:v>
                </c:pt>
                <c:pt idx="84">
                  <c:v>388.51</c:v>
                </c:pt>
                <c:pt idx="85">
                  <c:v>416.08</c:v>
                </c:pt>
                <c:pt idx="86">
                  <c:v>412.56</c:v>
                </c:pt>
                <c:pt idx="87">
                  <c:v>407.36</c:v>
                </c:pt>
                <c:pt idx="88">
                  <c:v>407.41</c:v>
                </c:pt>
                <c:pt idx="89">
                  <c:v>414.81</c:v>
                </c:pt>
                <c:pt idx="90">
                  <c:v>408.27</c:v>
                </c:pt>
                <c:pt idx="91">
                  <c:v>415.05</c:v>
                </c:pt>
                <c:pt idx="92">
                  <c:v>417.93</c:v>
                </c:pt>
                <c:pt idx="93">
                  <c:v>418.48</c:v>
                </c:pt>
                <c:pt idx="94">
                  <c:v>412.5</c:v>
                </c:pt>
                <c:pt idx="95">
                  <c:v>422.84</c:v>
                </c:pt>
                <c:pt idx="96">
                  <c:v>435.64</c:v>
                </c:pt>
                <c:pt idx="97">
                  <c:v>435.23</c:v>
                </c:pt>
                <c:pt idx="98">
                  <c:v>441.7</c:v>
                </c:pt>
                <c:pt idx="99">
                  <c:v>450.16</c:v>
                </c:pt>
                <c:pt idx="100">
                  <c:v>443.08</c:v>
                </c:pt>
                <c:pt idx="101">
                  <c:v>445.25</c:v>
                </c:pt>
                <c:pt idx="102">
                  <c:v>448.06</c:v>
                </c:pt>
                <c:pt idx="103">
                  <c:v>447.29</c:v>
                </c:pt>
                <c:pt idx="104">
                  <c:v>454.13</c:v>
                </c:pt>
                <c:pt idx="105">
                  <c:v>459.24</c:v>
                </c:pt>
                <c:pt idx="106">
                  <c:v>463.9</c:v>
                </c:pt>
                <c:pt idx="107">
                  <c:v>462.89</c:v>
                </c:pt>
                <c:pt idx="108">
                  <c:v>465.95</c:v>
                </c:pt>
                <c:pt idx="109">
                  <c:v>472.99</c:v>
                </c:pt>
                <c:pt idx="110">
                  <c:v>471.58</c:v>
                </c:pt>
                <c:pt idx="111">
                  <c:v>463.81</c:v>
                </c:pt>
                <c:pt idx="112">
                  <c:v>447.23</c:v>
                </c:pt>
                <c:pt idx="113">
                  <c:v>450.9</c:v>
                </c:pt>
                <c:pt idx="114">
                  <c:v>454.83</c:v>
                </c:pt>
                <c:pt idx="115">
                  <c:v>451.4</c:v>
                </c:pt>
                <c:pt idx="116">
                  <c:v>464.24</c:v>
                </c:pt>
                <c:pt idx="117">
                  <c:v>466.96</c:v>
                </c:pt>
                <c:pt idx="118">
                  <c:v>463.81</c:v>
                </c:pt>
                <c:pt idx="119">
                  <c:v>461.01</c:v>
                </c:pt>
                <c:pt idx="120">
                  <c:v>455.19</c:v>
                </c:pt>
                <c:pt idx="121">
                  <c:v>465.25</c:v>
                </c:pt>
                <c:pt idx="122">
                  <c:v>481.92</c:v>
                </c:pt>
                <c:pt idx="123">
                  <c:v>493.15</c:v>
                </c:pt>
                <c:pt idx="124">
                  <c:v>507.91</c:v>
                </c:pt>
                <c:pt idx="125">
                  <c:v>523.80999999999995</c:v>
                </c:pt>
                <c:pt idx="126">
                  <c:v>539.35</c:v>
                </c:pt>
                <c:pt idx="127">
                  <c:v>557.37</c:v>
                </c:pt>
                <c:pt idx="128">
                  <c:v>559.11</c:v>
                </c:pt>
                <c:pt idx="129">
                  <c:v>578.77</c:v>
                </c:pt>
                <c:pt idx="130">
                  <c:v>582.91999999999996</c:v>
                </c:pt>
                <c:pt idx="131">
                  <c:v>595.53</c:v>
                </c:pt>
                <c:pt idx="132">
                  <c:v>614.57000000000005</c:v>
                </c:pt>
                <c:pt idx="133">
                  <c:v>614.41999999999996</c:v>
                </c:pt>
                <c:pt idx="134">
                  <c:v>649.54</c:v>
                </c:pt>
                <c:pt idx="135">
                  <c:v>647.07000000000005</c:v>
                </c:pt>
                <c:pt idx="136">
                  <c:v>647.16999999999996</c:v>
                </c:pt>
                <c:pt idx="137">
                  <c:v>661.23</c:v>
                </c:pt>
                <c:pt idx="138">
                  <c:v>668.5</c:v>
                </c:pt>
                <c:pt idx="139">
                  <c:v>644.07000000000005</c:v>
                </c:pt>
                <c:pt idx="140">
                  <c:v>662.68</c:v>
                </c:pt>
                <c:pt idx="141">
                  <c:v>674.88</c:v>
                </c:pt>
                <c:pt idx="142">
                  <c:v>701.46</c:v>
                </c:pt>
                <c:pt idx="143">
                  <c:v>735.67</c:v>
                </c:pt>
                <c:pt idx="144">
                  <c:v>743.25</c:v>
                </c:pt>
                <c:pt idx="145">
                  <c:v>766.22</c:v>
                </c:pt>
                <c:pt idx="146">
                  <c:v>798.39</c:v>
                </c:pt>
                <c:pt idx="147">
                  <c:v>792.16</c:v>
                </c:pt>
                <c:pt idx="148">
                  <c:v>763.93</c:v>
                </c:pt>
                <c:pt idx="149">
                  <c:v>833.09</c:v>
                </c:pt>
                <c:pt idx="150">
                  <c:v>876.29</c:v>
                </c:pt>
                <c:pt idx="151">
                  <c:v>925.29</c:v>
                </c:pt>
                <c:pt idx="152">
                  <c:v>927.74</c:v>
                </c:pt>
                <c:pt idx="153">
                  <c:v>937.02</c:v>
                </c:pt>
                <c:pt idx="154">
                  <c:v>951.16</c:v>
                </c:pt>
                <c:pt idx="155">
                  <c:v>938.92</c:v>
                </c:pt>
                <c:pt idx="156">
                  <c:v>962.37</c:v>
                </c:pt>
                <c:pt idx="157">
                  <c:v>963.36</c:v>
                </c:pt>
                <c:pt idx="158">
                  <c:v>1023.74</c:v>
                </c:pt>
                <c:pt idx="159">
                  <c:v>1076.83</c:v>
                </c:pt>
                <c:pt idx="160">
                  <c:v>1112.2</c:v>
                </c:pt>
                <c:pt idx="161">
                  <c:v>1108.42</c:v>
                </c:pt>
                <c:pt idx="162">
                  <c:v>1108.3900000000001</c:v>
                </c:pt>
                <c:pt idx="163">
                  <c:v>1156.58</c:v>
                </c:pt>
                <c:pt idx="164">
                  <c:v>1074.6199999999999</c:v>
                </c:pt>
                <c:pt idx="165">
                  <c:v>1020.64</c:v>
                </c:pt>
                <c:pt idx="166">
                  <c:v>1032.47</c:v>
                </c:pt>
                <c:pt idx="167">
                  <c:v>1144.43</c:v>
                </c:pt>
                <c:pt idx="168">
                  <c:v>1190.05</c:v>
                </c:pt>
                <c:pt idx="169">
                  <c:v>1248.77</c:v>
                </c:pt>
                <c:pt idx="170">
                  <c:v>1246.58</c:v>
                </c:pt>
                <c:pt idx="171">
                  <c:v>1281.6600000000001</c:v>
                </c:pt>
                <c:pt idx="172">
                  <c:v>1334.76</c:v>
                </c:pt>
                <c:pt idx="173">
                  <c:v>1332.07</c:v>
                </c:pt>
                <c:pt idx="174">
                  <c:v>1322.55</c:v>
                </c:pt>
                <c:pt idx="175">
                  <c:v>1380.99</c:v>
                </c:pt>
                <c:pt idx="176">
                  <c:v>1327.49</c:v>
                </c:pt>
                <c:pt idx="177">
                  <c:v>1318.17</c:v>
                </c:pt>
                <c:pt idx="178">
                  <c:v>1300.01</c:v>
                </c:pt>
                <c:pt idx="179">
                  <c:v>1391</c:v>
                </c:pt>
                <c:pt idx="180">
                  <c:v>1428.68</c:v>
                </c:pt>
                <c:pt idx="181">
                  <c:v>1425.59</c:v>
                </c:pt>
                <c:pt idx="182">
                  <c:v>1388.87</c:v>
                </c:pt>
                <c:pt idx="183">
                  <c:v>1442.21</c:v>
                </c:pt>
                <c:pt idx="184">
                  <c:v>1461.36</c:v>
                </c:pt>
                <c:pt idx="185">
                  <c:v>1418.48</c:v>
                </c:pt>
                <c:pt idx="186">
                  <c:v>1461.96</c:v>
                </c:pt>
                <c:pt idx="187">
                  <c:v>1473</c:v>
                </c:pt>
                <c:pt idx="188">
                  <c:v>1485.46</c:v>
                </c:pt>
                <c:pt idx="189">
                  <c:v>1468.05</c:v>
                </c:pt>
                <c:pt idx="190">
                  <c:v>1390.14</c:v>
                </c:pt>
                <c:pt idx="191">
                  <c:v>1375.04</c:v>
                </c:pt>
                <c:pt idx="192">
                  <c:v>1330.93</c:v>
                </c:pt>
                <c:pt idx="193">
                  <c:v>1335.63</c:v>
                </c:pt>
                <c:pt idx="194">
                  <c:v>1305.75</c:v>
                </c:pt>
                <c:pt idx="195">
                  <c:v>1185.8499999999999</c:v>
                </c:pt>
                <c:pt idx="196">
                  <c:v>1189.8399999999999</c:v>
                </c:pt>
                <c:pt idx="197">
                  <c:v>1270.3699999999999</c:v>
                </c:pt>
                <c:pt idx="198">
                  <c:v>1238.71</c:v>
                </c:pt>
                <c:pt idx="199">
                  <c:v>1204.45</c:v>
                </c:pt>
                <c:pt idx="200">
                  <c:v>1178.51</c:v>
                </c:pt>
                <c:pt idx="201">
                  <c:v>1044.6400000000001</c:v>
                </c:pt>
                <c:pt idx="202">
                  <c:v>1076.5899999999999</c:v>
                </c:pt>
                <c:pt idx="203">
                  <c:v>1129.68</c:v>
                </c:pt>
                <c:pt idx="204">
                  <c:v>1144.93</c:v>
                </c:pt>
                <c:pt idx="205">
                  <c:v>1140.21</c:v>
                </c:pt>
                <c:pt idx="206">
                  <c:v>1100.67</c:v>
                </c:pt>
                <c:pt idx="207">
                  <c:v>1153.79</c:v>
                </c:pt>
                <c:pt idx="208">
                  <c:v>1112.03</c:v>
                </c:pt>
                <c:pt idx="209">
                  <c:v>1079.27</c:v>
                </c:pt>
                <c:pt idx="210">
                  <c:v>1014.05</c:v>
                </c:pt>
                <c:pt idx="211">
                  <c:v>903.59</c:v>
                </c:pt>
                <c:pt idx="212">
                  <c:v>912.55</c:v>
                </c:pt>
                <c:pt idx="213">
                  <c:v>867.81</c:v>
                </c:pt>
                <c:pt idx="214">
                  <c:v>854.63</c:v>
                </c:pt>
                <c:pt idx="215">
                  <c:v>909.93</c:v>
                </c:pt>
                <c:pt idx="216">
                  <c:v>899.18</c:v>
                </c:pt>
                <c:pt idx="217">
                  <c:v>895.84</c:v>
                </c:pt>
                <c:pt idx="218">
                  <c:v>837.62</c:v>
                </c:pt>
                <c:pt idx="219">
                  <c:v>846.62</c:v>
                </c:pt>
                <c:pt idx="220">
                  <c:v>890.03</c:v>
                </c:pt>
                <c:pt idx="221">
                  <c:v>935.96</c:v>
                </c:pt>
                <c:pt idx="222">
                  <c:v>988</c:v>
                </c:pt>
                <c:pt idx="223">
                  <c:v>992.54</c:v>
                </c:pt>
                <c:pt idx="224">
                  <c:v>989.53</c:v>
                </c:pt>
                <c:pt idx="225">
                  <c:v>1019.44</c:v>
                </c:pt>
                <c:pt idx="226">
                  <c:v>1038.73</c:v>
                </c:pt>
                <c:pt idx="227">
                  <c:v>1049.9000000000001</c:v>
                </c:pt>
                <c:pt idx="228">
                  <c:v>1080.6400000000001</c:v>
                </c:pt>
                <c:pt idx="229">
                  <c:v>1132.52</c:v>
                </c:pt>
                <c:pt idx="230">
                  <c:v>1143.3599999999999</c:v>
                </c:pt>
                <c:pt idx="231">
                  <c:v>1123.98</c:v>
                </c:pt>
                <c:pt idx="232">
                  <c:v>1133.08</c:v>
                </c:pt>
                <c:pt idx="233">
                  <c:v>1102.78</c:v>
                </c:pt>
                <c:pt idx="234">
                  <c:v>1132.76</c:v>
                </c:pt>
                <c:pt idx="235">
                  <c:v>1105.8499999999999</c:v>
                </c:pt>
                <c:pt idx="236">
                  <c:v>1088.94</c:v>
                </c:pt>
                <c:pt idx="237">
                  <c:v>1117.6600000000001</c:v>
                </c:pt>
                <c:pt idx="238">
                  <c:v>1118.07</c:v>
                </c:pt>
                <c:pt idx="239">
                  <c:v>1168.94</c:v>
                </c:pt>
                <c:pt idx="240">
                  <c:v>1199.21</c:v>
                </c:pt>
                <c:pt idx="241">
                  <c:v>1181.4100000000001</c:v>
                </c:pt>
                <c:pt idx="242">
                  <c:v>1199.6300000000001</c:v>
                </c:pt>
                <c:pt idx="243">
                  <c:v>1194.9000000000001</c:v>
                </c:pt>
                <c:pt idx="244">
                  <c:v>1164.42</c:v>
                </c:pt>
                <c:pt idx="245">
                  <c:v>1178.28</c:v>
                </c:pt>
                <c:pt idx="246">
                  <c:v>1202.26</c:v>
                </c:pt>
                <c:pt idx="247">
                  <c:v>1222.24</c:v>
                </c:pt>
                <c:pt idx="248">
                  <c:v>1224.27</c:v>
                </c:pt>
                <c:pt idx="249">
                  <c:v>1225.9100000000001</c:v>
                </c:pt>
                <c:pt idx="250">
                  <c:v>1191.96</c:v>
                </c:pt>
                <c:pt idx="251">
                  <c:v>1237.3699999999999</c:v>
                </c:pt>
                <c:pt idx="252">
                  <c:v>1262.07</c:v>
                </c:pt>
                <c:pt idx="253">
                  <c:v>1278.72</c:v>
                </c:pt>
                <c:pt idx="254">
                  <c:v>1276.6500000000001</c:v>
                </c:pt>
                <c:pt idx="255">
                  <c:v>1293.74</c:v>
                </c:pt>
                <c:pt idx="256">
                  <c:v>1302.18</c:v>
                </c:pt>
                <c:pt idx="257">
                  <c:v>1290</c:v>
                </c:pt>
                <c:pt idx="258">
                  <c:v>1253.1199999999999</c:v>
                </c:pt>
                <c:pt idx="259">
                  <c:v>1260.24</c:v>
                </c:pt>
                <c:pt idx="260">
                  <c:v>1287.1500000000001</c:v>
                </c:pt>
                <c:pt idx="261">
                  <c:v>1317.81</c:v>
                </c:pt>
                <c:pt idx="262">
                  <c:v>1363.38</c:v>
                </c:pt>
                <c:pt idx="263">
                  <c:v>1388.63</c:v>
                </c:pt>
                <c:pt idx="264">
                  <c:v>1416.42</c:v>
                </c:pt>
                <c:pt idx="265">
                  <c:v>1424.16</c:v>
                </c:pt>
                <c:pt idx="266">
                  <c:v>1444.79</c:v>
                </c:pt>
                <c:pt idx="267">
                  <c:v>1406.95</c:v>
                </c:pt>
                <c:pt idx="268">
                  <c:v>1463.65</c:v>
                </c:pt>
                <c:pt idx="269">
                  <c:v>1511.14</c:v>
                </c:pt>
                <c:pt idx="270">
                  <c:v>1514.49</c:v>
                </c:pt>
                <c:pt idx="271">
                  <c:v>1520.7</c:v>
                </c:pt>
                <c:pt idx="272">
                  <c:v>1454.62</c:v>
                </c:pt>
                <c:pt idx="273">
                  <c:v>1497.12</c:v>
                </c:pt>
                <c:pt idx="274">
                  <c:v>1539.66</c:v>
                </c:pt>
                <c:pt idx="275">
                  <c:v>1463.39</c:v>
                </c:pt>
                <c:pt idx="276">
                  <c:v>1479.23</c:v>
                </c:pt>
                <c:pt idx="277">
                  <c:v>1378.76</c:v>
                </c:pt>
                <c:pt idx="278">
                  <c:v>1354.87</c:v>
                </c:pt>
                <c:pt idx="279">
                  <c:v>1316.94</c:v>
                </c:pt>
                <c:pt idx="280">
                  <c:v>1370.47</c:v>
                </c:pt>
                <c:pt idx="281">
                  <c:v>1403.22</c:v>
                </c:pt>
                <c:pt idx="282">
                  <c:v>1341.25</c:v>
                </c:pt>
                <c:pt idx="283">
                  <c:v>1257.33</c:v>
                </c:pt>
                <c:pt idx="284">
                  <c:v>1281.47</c:v>
                </c:pt>
                <c:pt idx="285">
                  <c:v>1217.01</c:v>
                </c:pt>
                <c:pt idx="286">
                  <c:v>968.8</c:v>
                </c:pt>
                <c:pt idx="287">
                  <c:v>883.04</c:v>
                </c:pt>
                <c:pt idx="288">
                  <c:v>877.56</c:v>
                </c:pt>
                <c:pt idx="289">
                  <c:v>865.58</c:v>
                </c:pt>
                <c:pt idx="290">
                  <c:v>805.23</c:v>
                </c:pt>
                <c:pt idx="291">
                  <c:v>757.13</c:v>
                </c:pt>
                <c:pt idx="292">
                  <c:v>848.15</c:v>
                </c:pt>
                <c:pt idx="293">
                  <c:v>902.41</c:v>
                </c:pt>
                <c:pt idx="294">
                  <c:v>926.12</c:v>
                </c:pt>
                <c:pt idx="295">
                  <c:v>935.82</c:v>
                </c:pt>
                <c:pt idx="296">
                  <c:v>1009.72</c:v>
                </c:pt>
                <c:pt idx="297">
                  <c:v>1044.55</c:v>
                </c:pt>
                <c:pt idx="298">
                  <c:v>1067.6600000000001</c:v>
                </c:pt>
                <c:pt idx="299">
                  <c:v>1088.07</c:v>
                </c:pt>
                <c:pt idx="300">
                  <c:v>1110.3800000000001</c:v>
                </c:pt>
                <c:pt idx="301">
                  <c:v>1123.58</c:v>
                </c:pt>
                <c:pt idx="302">
                  <c:v>1089.1600000000001</c:v>
                </c:pt>
                <c:pt idx="303">
                  <c:v>1152.05</c:v>
                </c:pt>
                <c:pt idx="304">
                  <c:v>1197.32</c:v>
                </c:pt>
                <c:pt idx="305">
                  <c:v>1125.06</c:v>
                </c:pt>
                <c:pt idx="306">
                  <c:v>1083.3599999999999</c:v>
                </c:pt>
                <c:pt idx="307">
                  <c:v>1079.8</c:v>
                </c:pt>
                <c:pt idx="308">
                  <c:v>1087.28</c:v>
                </c:pt>
                <c:pt idx="309">
                  <c:v>1122.08</c:v>
                </c:pt>
                <c:pt idx="310">
                  <c:v>1171.58</c:v>
                </c:pt>
                <c:pt idx="311">
                  <c:v>1198.8900000000001</c:v>
                </c:pt>
                <c:pt idx="312">
                  <c:v>1241.53</c:v>
                </c:pt>
                <c:pt idx="313">
                  <c:v>1282.6199999999999</c:v>
                </c:pt>
                <c:pt idx="314">
                  <c:v>1321.12</c:v>
                </c:pt>
                <c:pt idx="315">
                  <c:v>1304.49</c:v>
                </c:pt>
                <c:pt idx="316">
                  <c:v>1331.51</c:v>
                </c:pt>
                <c:pt idx="317">
                  <c:v>1338.31</c:v>
                </c:pt>
                <c:pt idx="318">
                  <c:v>1287.29</c:v>
                </c:pt>
                <c:pt idx="319">
                  <c:v>1325.18</c:v>
                </c:pt>
                <c:pt idx="320">
                  <c:v>1185.31</c:v>
                </c:pt>
                <c:pt idx="321">
                  <c:v>1173.8800000000001</c:v>
                </c:pt>
                <c:pt idx="322">
                  <c:v>1207.22</c:v>
                </c:pt>
                <c:pt idx="323">
                  <c:v>1226.4100000000001</c:v>
                </c:pt>
                <c:pt idx="324">
                  <c:v>1243.32</c:v>
                </c:pt>
                <c:pt idx="325">
                  <c:v>1300.58</c:v>
                </c:pt>
                <c:pt idx="326">
                  <c:v>1352.49</c:v>
                </c:pt>
                <c:pt idx="327">
                  <c:v>1389.24</c:v>
                </c:pt>
                <c:pt idx="328">
                  <c:v>1386.43</c:v>
                </c:pt>
                <c:pt idx="329">
                  <c:v>1341.27</c:v>
                </c:pt>
                <c:pt idx="330">
                  <c:v>1323.48</c:v>
                </c:pt>
                <c:pt idx="331">
                  <c:v>1359.78</c:v>
                </c:pt>
                <c:pt idx="332">
                  <c:v>1403.44</c:v>
                </c:pt>
                <c:pt idx="333">
                  <c:v>1443.42</c:v>
                </c:pt>
                <c:pt idx="334">
                  <c:v>1437.82</c:v>
                </c:pt>
                <c:pt idx="335">
                  <c:v>1394.51</c:v>
                </c:pt>
                <c:pt idx="336">
                  <c:v>1422.29</c:v>
                </c:pt>
                <c:pt idx="337">
                  <c:v>1480.4</c:v>
                </c:pt>
                <c:pt idx="338">
                  <c:v>1512.31</c:v>
                </c:pt>
                <c:pt idx="339">
                  <c:v>1550.83</c:v>
                </c:pt>
                <c:pt idx="340">
                  <c:v>1570.7</c:v>
                </c:pt>
                <c:pt idx="341">
                  <c:v>1639.84</c:v>
                </c:pt>
                <c:pt idx="342">
                  <c:v>1618.77</c:v>
                </c:pt>
                <c:pt idx="343">
                  <c:v>1668.68</c:v>
                </c:pt>
                <c:pt idx="344">
                  <c:v>1670.09</c:v>
                </c:pt>
                <c:pt idx="345">
                  <c:v>1687.17</c:v>
                </c:pt>
                <c:pt idx="346">
                  <c:v>1720.03</c:v>
                </c:pt>
                <c:pt idx="347">
                  <c:v>1783.54</c:v>
                </c:pt>
                <c:pt idx="348">
                  <c:v>1807.78</c:v>
                </c:pt>
                <c:pt idx="349">
                  <c:v>1822.36</c:v>
                </c:pt>
                <c:pt idx="350">
                  <c:v>1817.03</c:v>
                </c:pt>
                <c:pt idx="351">
                  <c:v>1863.52</c:v>
                </c:pt>
                <c:pt idx="352">
                  <c:v>1864.26</c:v>
                </c:pt>
                <c:pt idx="353">
                  <c:v>1889.77</c:v>
                </c:pt>
                <c:pt idx="354">
                  <c:v>1947.09</c:v>
                </c:pt>
                <c:pt idx="355">
                  <c:v>1973.1</c:v>
                </c:pt>
                <c:pt idx="356">
                  <c:v>1961.53</c:v>
                </c:pt>
                <c:pt idx="357">
                  <c:v>1993.23</c:v>
                </c:pt>
                <c:pt idx="358">
                  <c:v>1937.27</c:v>
                </c:pt>
                <c:pt idx="359">
                  <c:v>2044.57</c:v>
                </c:pt>
                <c:pt idx="360">
                  <c:v>2054.27</c:v>
                </c:pt>
                <c:pt idx="361">
                  <c:v>2028.18</c:v>
                </c:pt>
                <c:pt idx="362">
                  <c:v>2082.1999999999998</c:v>
                </c:pt>
                <c:pt idx="363">
                  <c:v>2079.9899999999998</c:v>
                </c:pt>
                <c:pt idx="364">
                  <c:v>2094.86</c:v>
                </c:pt>
                <c:pt idx="365">
                  <c:v>2111.94</c:v>
                </c:pt>
                <c:pt idx="366">
                  <c:v>2099.2800000000002</c:v>
                </c:pt>
                <c:pt idx="367">
                  <c:v>2094.14</c:v>
                </c:pt>
                <c:pt idx="368">
                  <c:v>2039.87</c:v>
                </c:pt>
                <c:pt idx="369">
                  <c:v>1944.4</c:v>
                </c:pt>
                <c:pt idx="370">
                  <c:v>2024.81</c:v>
                </c:pt>
                <c:pt idx="371">
                  <c:v>2080.62</c:v>
                </c:pt>
                <c:pt idx="372">
                  <c:v>2054.08</c:v>
                </c:pt>
                <c:pt idx="373">
                  <c:v>1918.6</c:v>
                </c:pt>
                <c:pt idx="374">
                  <c:v>1904.42</c:v>
                </c:pt>
                <c:pt idx="375">
                  <c:v>2021.95</c:v>
                </c:pt>
                <c:pt idx="376">
                  <c:v>2075.54</c:v>
                </c:pt>
                <c:pt idx="377">
                  <c:v>2065.5500000000002</c:v>
                </c:pt>
                <c:pt idx="378">
                  <c:v>2083.89</c:v>
                </c:pt>
                <c:pt idx="379">
                  <c:v>2148.9</c:v>
                </c:pt>
                <c:pt idx="380">
                  <c:v>2177.48</c:v>
                </c:pt>
                <c:pt idx="381">
                  <c:v>2157.69</c:v>
                </c:pt>
                <c:pt idx="382">
                  <c:v>2143.02</c:v>
                </c:pt>
                <c:pt idx="383">
                  <c:v>2164.9899999999998</c:v>
                </c:pt>
                <c:pt idx="384">
                  <c:v>2246.63</c:v>
                </c:pt>
                <c:pt idx="385">
                  <c:v>2275.12</c:v>
                </c:pt>
                <c:pt idx="386">
                  <c:v>2329.91</c:v>
                </c:pt>
                <c:pt idx="387">
                  <c:v>2366.8200000000002</c:v>
                </c:pt>
                <c:pt idx="388">
                  <c:v>2359.31</c:v>
                </c:pt>
                <c:pt idx="389">
                  <c:v>2395.35</c:v>
                </c:pt>
                <c:pt idx="390">
                  <c:v>2433.9899999999998</c:v>
                </c:pt>
                <c:pt idx="391">
                  <c:v>2454.1</c:v>
                </c:pt>
                <c:pt idx="392">
                  <c:v>2456.2199999999998</c:v>
                </c:pt>
                <c:pt idx="393">
                  <c:v>2492.84</c:v>
                </c:pt>
                <c:pt idx="394">
                  <c:v>2557</c:v>
                </c:pt>
                <c:pt idx="395">
                  <c:v>2593.61</c:v>
                </c:pt>
                <c:pt idx="396">
                  <c:v>2664.34</c:v>
                </c:pt>
                <c:pt idx="397">
                  <c:v>2789.8</c:v>
                </c:pt>
                <c:pt idx="398">
                  <c:v>2705.16</c:v>
                </c:pt>
                <c:pt idx="399">
                  <c:v>2702.77</c:v>
                </c:pt>
                <c:pt idx="400">
                  <c:v>2653.63</c:v>
                </c:pt>
                <c:pt idx="401">
                  <c:v>2701.49</c:v>
                </c:pt>
                <c:pt idx="402">
                  <c:v>2754.35</c:v>
                </c:pt>
                <c:pt idx="403">
                  <c:v>2793.64</c:v>
                </c:pt>
                <c:pt idx="404">
                  <c:v>2857.82</c:v>
                </c:pt>
                <c:pt idx="405">
                  <c:v>2901.5</c:v>
                </c:pt>
                <c:pt idx="406">
                  <c:v>2785.46</c:v>
                </c:pt>
                <c:pt idx="407">
                  <c:v>2723.23</c:v>
                </c:pt>
                <c:pt idx="408">
                  <c:v>2567.31</c:v>
                </c:pt>
                <c:pt idx="409">
                  <c:v>2607.39</c:v>
                </c:pt>
                <c:pt idx="410">
                  <c:v>2754.86</c:v>
                </c:pt>
                <c:pt idx="411">
                  <c:v>2803.98</c:v>
                </c:pt>
                <c:pt idx="412">
                  <c:v>2903.8</c:v>
                </c:pt>
                <c:pt idx="413">
                  <c:v>2854.71</c:v>
                </c:pt>
                <c:pt idx="414">
                  <c:v>2890.17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A6-488B-AAE5-BB3C257CE5A1}"/>
            </c:ext>
          </c:extLst>
        </c:ser>
        <c:ser>
          <c:idx val="2"/>
          <c:order val="2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Sheet1!$AN$1:$AN$415</c:f>
              <c:numCache>
                <c:formatCode>General</c:formatCode>
                <c:ptCount val="415"/>
                <c:pt idx="0">
                  <c:v>0</c:v>
                </c:pt>
                <c:pt idx="1">
                  <c:v>160.23342670401496</c:v>
                </c:pt>
                <c:pt idx="2">
                  <c:v>167.94800371402042</c:v>
                </c:pt>
                <c:pt idx="3">
                  <c:v>165.9759481961147</c:v>
                </c:pt>
                <c:pt idx="4">
                  <c:v>166.62361623616235</c:v>
                </c:pt>
                <c:pt idx="5">
                  <c:v>169.94485294117646</c:v>
                </c:pt>
                <c:pt idx="6">
                  <c:v>173.13473877176901</c:v>
                </c:pt>
                <c:pt idx="7">
                  <c:v>175.99634369287017</c:v>
                </c:pt>
                <c:pt idx="8">
                  <c:v>171.50273224043718</c:v>
                </c:pt>
                <c:pt idx="9">
                  <c:v>167.32727272727271</c:v>
                </c:pt>
                <c:pt idx="10">
                  <c:v>168.48868778280544</c:v>
                </c:pt>
                <c:pt idx="11">
                  <c:v>177.72277227722773</c:v>
                </c:pt>
                <c:pt idx="12">
                  <c:v>186.05026929982046</c:v>
                </c:pt>
                <c:pt idx="13">
                  <c:v>185.95174262734585</c:v>
                </c:pt>
                <c:pt idx="14">
                  <c:v>195.5169340463458</c:v>
                </c:pt>
                <c:pt idx="15">
                  <c:v>206.51555555555555</c:v>
                </c:pt>
                <c:pt idx="16">
                  <c:v>210.78830823737817</c:v>
                </c:pt>
                <c:pt idx="17">
                  <c:v>210.83996463306809</c:v>
                </c:pt>
                <c:pt idx="18">
                  <c:v>216.31393298059965</c:v>
                </c:pt>
                <c:pt idx="19">
                  <c:v>211.05448154657296</c:v>
                </c:pt>
                <c:pt idx="20">
                  <c:v>214.53590192644484</c:v>
                </c:pt>
                <c:pt idx="21">
                  <c:v>207.9144851657941</c:v>
                </c:pt>
                <c:pt idx="22">
                  <c:v>206.5130434782609</c:v>
                </c:pt>
                <c:pt idx="23">
                  <c:v>212.5672159583695</c:v>
                </c:pt>
                <c:pt idx="24">
                  <c:v>215.06055363321801</c:v>
                </c:pt>
                <c:pt idx="25">
                  <c:v>228.22260569456427</c:v>
                </c:pt>
                <c:pt idx="26">
                  <c:v>241.76419965576594</c:v>
                </c:pt>
                <c:pt idx="27">
                  <c:v>250.83190394511155</c:v>
                </c:pt>
                <c:pt idx="28">
                  <c:v>246.64961636828644</c:v>
                </c:pt>
                <c:pt idx="29">
                  <c:v>245.64146134239593</c:v>
                </c:pt>
                <c:pt idx="30">
                  <c:v>255.62340966921118</c:v>
                </c:pt>
                <c:pt idx="31">
                  <c:v>262.1217244294167</c:v>
                </c:pt>
                <c:pt idx="32">
                  <c:v>277.47262005054762</c:v>
                </c:pt>
                <c:pt idx="33">
                  <c:v>267.33221476510067</c:v>
                </c:pt>
                <c:pt idx="34">
                  <c:v>233.85642737896495</c:v>
                </c:pt>
                <c:pt idx="35">
                  <c:v>204.00499583680266</c:v>
                </c:pt>
                <c:pt idx="36">
                  <c:v>200.1328903654485</c:v>
                </c:pt>
                <c:pt idx="37">
                  <c:v>207.17948717948715</c:v>
                </c:pt>
                <c:pt idx="38">
                  <c:v>212.97854785478546</c:v>
                </c:pt>
                <c:pt idx="39">
                  <c:v>218.35661462612981</c:v>
                </c:pt>
                <c:pt idx="40">
                  <c:v>214.72608340147178</c:v>
                </c:pt>
                <c:pt idx="41">
                  <c:v>208.73675631621839</c:v>
                </c:pt>
                <c:pt idx="42">
                  <c:v>219.70779220779221</c:v>
                </c:pt>
                <c:pt idx="43">
                  <c:v>217.67799352750811</c:v>
                </c:pt>
                <c:pt idx="44">
                  <c:v>212.68548387096774</c:v>
                </c:pt>
                <c:pt idx="45">
                  <c:v>214.89174017642344</c:v>
                </c:pt>
                <c:pt idx="46">
                  <c:v>221.56549520766774</c:v>
                </c:pt>
                <c:pt idx="47">
                  <c:v>215.78025477707007</c:v>
                </c:pt>
                <c:pt idx="48">
                  <c:v>219.45238095238096</c:v>
                </c:pt>
                <c:pt idx="49">
                  <c:v>225.62055335968384</c:v>
                </c:pt>
                <c:pt idx="50">
                  <c:v>231.6863672182821</c:v>
                </c:pt>
                <c:pt idx="51">
                  <c:v>229.75667189952901</c:v>
                </c:pt>
                <c:pt idx="52">
                  <c:v>236.50234741784038</c:v>
                </c:pt>
                <c:pt idx="53">
                  <c:v>244.68433359314105</c:v>
                </c:pt>
                <c:pt idx="54">
                  <c:v>251.34316770186334</c:v>
                </c:pt>
                <c:pt idx="55">
                  <c:v>256.91176470588238</c:v>
                </c:pt>
                <c:pt idx="56">
                  <c:v>267.65250965250965</c:v>
                </c:pt>
                <c:pt idx="57">
                  <c:v>267.38260200153962</c:v>
                </c:pt>
                <c:pt idx="58">
                  <c:v>266.00306278713629</c:v>
                </c:pt>
                <c:pt idx="59">
                  <c:v>259.51182303585057</c:v>
                </c:pt>
                <c:pt idx="60">
                  <c:v>264.87082066869306</c:v>
                </c:pt>
                <c:pt idx="61">
                  <c:v>257.35806207418625</c:v>
                </c:pt>
                <c:pt idx="62">
                  <c:v>249.02034664657126</c:v>
                </c:pt>
                <c:pt idx="63">
                  <c:v>253.53558052434457</c:v>
                </c:pt>
                <c:pt idx="64">
                  <c:v>252.37313432835822</c:v>
                </c:pt>
                <c:pt idx="65">
                  <c:v>260.60267857142856</c:v>
                </c:pt>
                <c:pt idx="66">
                  <c:v>266.75795706883792</c:v>
                </c:pt>
                <c:pt idx="67">
                  <c:v>265.11782032400583</c:v>
                </c:pt>
                <c:pt idx="68">
                  <c:v>242.13030746705709</c:v>
                </c:pt>
                <c:pt idx="69">
                  <c:v>230.05835156819842</c:v>
                </c:pt>
                <c:pt idx="70">
                  <c:v>223.19767441860466</c:v>
                </c:pt>
                <c:pt idx="71">
                  <c:v>228.47101449275362</c:v>
                </c:pt>
                <c:pt idx="72">
                  <c:v>237.19336219336222</c:v>
                </c:pt>
                <c:pt idx="73">
                  <c:v>233.32616487455198</c:v>
                </c:pt>
                <c:pt idx="74">
                  <c:v>258.38801711840233</c:v>
                </c:pt>
                <c:pt idx="75">
                  <c:v>264.96797153024909</c:v>
                </c:pt>
                <c:pt idx="76">
                  <c:v>269.4677075940383</c:v>
                </c:pt>
                <c:pt idx="77">
                  <c:v>267.50884642604387</c:v>
                </c:pt>
                <c:pt idx="78">
                  <c:v>266.77715091678419</c:v>
                </c:pt>
                <c:pt idx="79">
                  <c:v>267.20309205903021</c:v>
                </c:pt>
                <c:pt idx="80">
                  <c:v>272.49825052484249</c:v>
                </c:pt>
                <c:pt idx="81">
                  <c:v>270.01394700139468</c:v>
                </c:pt>
                <c:pt idx="82">
                  <c:v>269.22755741127349</c:v>
                </c:pt>
                <c:pt idx="83">
                  <c:v>267.62829403606105</c:v>
                </c:pt>
                <c:pt idx="84">
                  <c:v>268.49343469246719</c:v>
                </c:pt>
                <c:pt idx="85">
                  <c:v>286.75396278428667</c:v>
                </c:pt>
                <c:pt idx="86">
                  <c:v>283.74140302613478</c:v>
                </c:pt>
                <c:pt idx="87">
                  <c:v>279.2049348869088</c:v>
                </c:pt>
                <c:pt idx="88">
                  <c:v>278.4757347915243</c:v>
                </c:pt>
                <c:pt idx="89">
                  <c:v>282.56811989100817</c:v>
                </c:pt>
                <c:pt idx="90">
                  <c:v>277.54588715159753</c:v>
                </c:pt>
                <c:pt idx="91">
                  <c:v>281.19918699186991</c:v>
                </c:pt>
                <c:pt idx="92">
                  <c:v>282.57606490872212</c:v>
                </c:pt>
                <c:pt idx="93">
                  <c:v>282.56583389601622</c:v>
                </c:pt>
                <c:pt idx="94">
                  <c:v>277.21774193548384</c:v>
                </c:pt>
                <c:pt idx="95">
                  <c:v>283.40482573726547</c:v>
                </c:pt>
                <c:pt idx="96">
                  <c:v>291.20320855614972</c:v>
                </c:pt>
                <c:pt idx="97">
                  <c:v>289.96002664890079</c:v>
                </c:pt>
                <c:pt idx="98">
                  <c:v>293.29349269588312</c:v>
                </c:pt>
                <c:pt idx="99">
                  <c:v>298.51458885941639</c:v>
                </c:pt>
                <c:pt idx="100">
                  <c:v>292.65521796565383</c:v>
                </c:pt>
                <c:pt idx="101">
                  <c:v>293.3135704874835</c:v>
                </c:pt>
                <c:pt idx="102">
                  <c:v>294.58251150558846</c:v>
                </c:pt>
                <c:pt idx="103">
                  <c:v>293.69008535784633</c:v>
                </c:pt>
                <c:pt idx="104">
                  <c:v>297.20549738219893</c:v>
                </c:pt>
                <c:pt idx="105">
                  <c:v>300.35317200784829</c:v>
                </c:pt>
                <c:pt idx="106">
                  <c:v>302.41199478487613</c:v>
                </c:pt>
                <c:pt idx="107">
                  <c:v>300.77322936972058</c:v>
                </c:pt>
                <c:pt idx="108">
                  <c:v>301.97666882696041</c:v>
                </c:pt>
                <c:pt idx="109">
                  <c:v>306.14239482200645</c:v>
                </c:pt>
                <c:pt idx="110">
                  <c:v>304.63824289405682</c:v>
                </c:pt>
                <c:pt idx="111">
                  <c:v>298.65421764327107</c:v>
                </c:pt>
                <c:pt idx="112">
                  <c:v>287.60771704180064</c:v>
                </c:pt>
                <c:pt idx="113">
                  <c:v>289.22386144964719</c:v>
                </c:pt>
                <c:pt idx="114">
                  <c:v>290.81202046035804</c:v>
                </c:pt>
                <c:pt idx="115">
                  <c:v>288.06636885768989</c:v>
                </c:pt>
                <c:pt idx="116">
                  <c:v>295.50604710375558</c:v>
                </c:pt>
                <c:pt idx="117">
                  <c:v>296.48253968253971</c:v>
                </c:pt>
                <c:pt idx="118">
                  <c:v>293.92268694550063</c:v>
                </c:pt>
                <c:pt idx="119">
                  <c:v>291.40960809102404</c:v>
                </c:pt>
                <c:pt idx="120">
                  <c:v>287.54895767530002</c:v>
                </c:pt>
                <c:pt idx="121">
                  <c:v>292.61006289308176</c:v>
                </c:pt>
                <c:pt idx="122">
                  <c:v>302.33375156838144</c:v>
                </c:pt>
                <c:pt idx="123">
                  <c:v>308.41150719199499</c:v>
                </c:pt>
                <c:pt idx="124">
                  <c:v>316.65211970074813</c:v>
                </c:pt>
                <c:pt idx="125">
                  <c:v>325.95519601742376</c:v>
                </c:pt>
                <c:pt idx="126">
                  <c:v>334.79205462445691</c:v>
                </c:pt>
                <c:pt idx="127">
                  <c:v>345.33457249070631</c:v>
                </c:pt>
                <c:pt idx="128">
                  <c:v>345.55624227441285</c:v>
                </c:pt>
                <c:pt idx="129">
                  <c:v>356.82490752157833</c:v>
                </c:pt>
                <c:pt idx="130">
                  <c:v>358.27904118008604</c:v>
                </c:pt>
                <c:pt idx="131">
                  <c:v>365.35582822085888</c:v>
                </c:pt>
                <c:pt idx="132">
                  <c:v>376.80564071122012</c:v>
                </c:pt>
                <c:pt idx="133">
                  <c:v>375.33292608430054</c:v>
                </c:pt>
                <c:pt idx="134">
                  <c:v>396.0609756097561</c:v>
                </c:pt>
                <c:pt idx="135">
                  <c:v>393.59489051094891</c:v>
                </c:pt>
                <c:pt idx="136">
                  <c:v>393.17739975698657</c:v>
                </c:pt>
                <c:pt idx="137">
                  <c:v>400.74545454545455</c:v>
                </c:pt>
                <c:pt idx="138">
                  <c:v>404.1717049576784</c:v>
                </c:pt>
                <c:pt idx="139">
                  <c:v>388.69643934821971</c:v>
                </c:pt>
                <c:pt idx="140">
                  <c:v>399.20481927710841</c:v>
                </c:pt>
                <c:pt idx="141">
                  <c:v>405.33333333333337</c:v>
                </c:pt>
                <c:pt idx="142">
                  <c:v>420.53956834532374</c:v>
                </c:pt>
                <c:pt idx="143">
                  <c:v>439.99401913875602</c:v>
                </c:pt>
                <c:pt idx="144">
                  <c:v>443.99641577060936</c:v>
                </c:pt>
                <c:pt idx="145">
                  <c:v>456.62693682955899</c:v>
                </c:pt>
                <c:pt idx="146">
                  <c:v>474.94943486020225</c:v>
                </c:pt>
                <c:pt idx="147">
                  <c:v>470.40380047505937</c:v>
                </c:pt>
                <c:pt idx="148">
                  <c:v>452.29721728833618</c:v>
                </c:pt>
                <c:pt idx="149">
                  <c:v>492.36997635933812</c:v>
                </c:pt>
                <c:pt idx="150">
                  <c:v>517.29043683589134</c:v>
                </c:pt>
                <c:pt idx="151">
                  <c:v>545.25044195639362</c:v>
                </c:pt>
                <c:pt idx="152">
                  <c:v>546.37220259128389</c:v>
                </c:pt>
                <c:pt idx="153">
                  <c:v>550.54054054054063</c:v>
                </c:pt>
                <c:pt idx="154">
                  <c:v>557.53810082063308</c:v>
                </c:pt>
                <c:pt idx="155">
                  <c:v>549.71896955503507</c:v>
                </c:pt>
                <c:pt idx="156">
                  <c:v>562.13200934579447</c:v>
                </c:pt>
                <c:pt idx="157">
                  <c:v>561.39860139860139</c:v>
                </c:pt>
                <c:pt idx="158">
                  <c:v>595.54392088423492</c:v>
                </c:pt>
                <c:pt idx="159">
                  <c:v>625.33681765389076</c:v>
                </c:pt>
                <c:pt idx="160">
                  <c:v>644.75362318840575</c:v>
                </c:pt>
                <c:pt idx="161">
                  <c:v>641.07576633892427</c:v>
                </c:pt>
                <c:pt idx="162">
                  <c:v>639.94803695150131</c:v>
                </c:pt>
                <c:pt idx="163">
                  <c:v>666.61671469740634</c:v>
                </c:pt>
                <c:pt idx="164">
                  <c:v>617.59770114942523</c:v>
                </c:pt>
                <c:pt idx="165">
                  <c:v>585.90126291618833</c:v>
                </c:pt>
                <c:pt idx="166">
                  <c:v>592.01261467889901</c:v>
                </c:pt>
                <c:pt idx="167">
                  <c:v>654.70823798626998</c:v>
                </c:pt>
                <c:pt idx="168">
                  <c:v>678.47776510832375</c:v>
                </c:pt>
                <c:pt idx="169">
                  <c:v>711.1446469248292</c:v>
                </c:pt>
                <c:pt idx="170">
                  <c:v>709.89749430523921</c:v>
                </c:pt>
                <c:pt idx="171">
                  <c:v>729.45930563460456</c:v>
                </c:pt>
                <c:pt idx="172">
                  <c:v>757.09585933068627</c:v>
                </c:pt>
                <c:pt idx="173">
                  <c:v>754.71388101982996</c:v>
                </c:pt>
                <c:pt idx="174">
                  <c:v>748.89580973952434</c:v>
                </c:pt>
                <c:pt idx="175">
                  <c:v>779.77978543195934</c:v>
                </c:pt>
                <c:pt idx="176">
                  <c:v>748.72532430908063</c:v>
                </c:pt>
                <c:pt idx="177">
                  <c:v>741.37795275590554</c:v>
                </c:pt>
                <c:pt idx="178">
                  <c:v>729.93262212240313</c:v>
                </c:pt>
                <c:pt idx="179">
                  <c:v>779.70852017937216</c:v>
                </c:pt>
                <c:pt idx="180">
                  <c:v>799.48517067711259</c:v>
                </c:pt>
                <c:pt idx="181">
                  <c:v>795.08644729503612</c:v>
                </c:pt>
                <c:pt idx="182">
                  <c:v>774.17502787067997</c:v>
                </c:pt>
                <c:pt idx="183">
                  <c:v>801.22777777777776</c:v>
                </c:pt>
                <c:pt idx="184">
                  <c:v>810.51580698835255</c:v>
                </c:pt>
                <c:pt idx="185">
                  <c:v>784.99169894853355</c:v>
                </c:pt>
                <c:pt idx="186">
                  <c:v>807.26670347874108</c:v>
                </c:pt>
                <c:pt idx="187">
                  <c:v>811.57024793388427</c:v>
                </c:pt>
                <c:pt idx="188">
                  <c:v>816.63551401869154</c:v>
                </c:pt>
                <c:pt idx="189">
                  <c:v>805.29347229840914</c:v>
                </c:pt>
                <c:pt idx="190">
                  <c:v>761.30339539978104</c:v>
                </c:pt>
                <c:pt idx="191">
                  <c:v>750.9776078645549</c:v>
                </c:pt>
                <c:pt idx="192">
                  <c:v>726.09383524277143</c:v>
                </c:pt>
                <c:pt idx="193">
                  <c:v>726.28058727569339</c:v>
                </c:pt>
                <c:pt idx="194">
                  <c:v>708.10737527114964</c:v>
                </c:pt>
                <c:pt idx="195">
                  <c:v>642.04114780725502</c:v>
                </c:pt>
                <c:pt idx="196">
                  <c:v>642.80929227444631</c:v>
                </c:pt>
                <c:pt idx="197">
                  <c:v>685.57474365893131</c:v>
                </c:pt>
                <c:pt idx="198">
                  <c:v>665.97311827956992</c:v>
                </c:pt>
                <c:pt idx="199">
                  <c:v>646.1641630901288</c:v>
                </c:pt>
                <c:pt idx="200">
                  <c:v>631.23192287091592</c:v>
                </c:pt>
                <c:pt idx="201">
                  <c:v>558.33244254409408</c:v>
                </c:pt>
                <c:pt idx="202">
                  <c:v>574.48772678761998</c:v>
                </c:pt>
                <c:pt idx="203">
                  <c:v>600.57416267942585</c:v>
                </c:pt>
                <c:pt idx="204">
                  <c:v>607.71231422505309</c:v>
                </c:pt>
                <c:pt idx="205">
                  <c:v>604.2448330683626</c:v>
                </c:pt>
                <c:pt idx="206">
                  <c:v>582.05711263881551</c:v>
                </c:pt>
                <c:pt idx="207">
                  <c:v>609.82558139534888</c:v>
                </c:pt>
                <c:pt idx="208">
                  <c:v>586.20453347390617</c:v>
                </c:pt>
                <c:pt idx="209">
                  <c:v>568.03684210526319</c:v>
                </c:pt>
                <c:pt idx="210">
                  <c:v>533.149316508938</c:v>
                </c:pt>
                <c:pt idx="211">
                  <c:v>474.32545931758534</c:v>
                </c:pt>
                <c:pt idx="212">
                  <c:v>477.52485609628462</c:v>
                </c:pt>
                <c:pt idx="213">
                  <c:v>453.63826450601141</c:v>
                </c:pt>
                <c:pt idx="214">
                  <c:v>446.28198433420368</c:v>
                </c:pt>
                <c:pt idx="215">
                  <c:v>474.16883793642518</c:v>
                </c:pt>
                <c:pt idx="216">
                  <c:v>468.07912545549198</c:v>
                </c:pt>
                <c:pt idx="217">
                  <c:v>465.61330561330561</c:v>
                </c:pt>
                <c:pt idx="218">
                  <c:v>435.12727272727273</c:v>
                </c:pt>
                <c:pt idx="219">
                  <c:v>439.80259740259743</c:v>
                </c:pt>
                <c:pt idx="220">
                  <c:v>462.35324675324676</c:v>
                </c:pt>
                <c:pt idx="221">
                  <c:v>485.2047693105236</c:v>
                </c:pt>
                <c:pt idx="222">
                  <c:v>511.91709844559591</c:v>
                </c:pt>
                <c:pt idx="223">
                  <c:v>513.20579110651488</c:v>
                </c:pt>
                <c:pt idx="224">
                  <c:v>511.12086776859502</c:v>
                </c:pt>
                <c:pt idx="225">
                  <c:v>526.29839958699017</c:v>
                </c:pt>
                <c:pt idx="226">
                  <c:v>535.42783505154637</c:v>
                </c:pt>
                <c:pt idx="227">
                  <c:v>541.18556701030934</c:v>
                </c:pt>
                <c:pt idx="228">
                  <c:v>556.45726055612772</c:v>
                </c:pt>
                <c:pt idx="229">
                  <c:v>581.97327852004116</c:v>
                </c:pt>
                <c:pt idx="230">
                  <c:v>586.63930220625957</c:v>
                </c:pt>
                <c:pt idx="231">
                  <c:v>574.92583120204608</c:v>
                </c:pt>
                <c:pt idx="232">
                  <c:v>578.39714139867283</c:v>
                </c:pt>
                <c:pt idx="233">
                  <c:v>562.06931702344548</c:v>
                </c:pt>
                <c:pt idx="234">
                  <c:v>576.17497456765011</c:v>
                </c:pt>
                <c:pt idx="235">
                  <c:v>561.91565040650403</c:v>
                </c:pt>
                <c:pt idx="236">
                  <c:v>553.04215337734888</c:v>
                </c:pt>
                <c:pt idx="237">
                  <c:v>565.90379746835447</c:v>
                </c:pt>
                <c:pt idx="238">
                  <c:v>564.96715512885294</c:v>
                </c:pt>
                <c:pt idx="239">
                  <c:v>589.48058497226418</c:v>
                </c:pt>
                <c:pt idx="240">
                  <c:v>603.83182275931529</c:v>
                </c:pt>
                <c:pt idx="241">
                  <c:v>593.67336683417091</c:v>
                </c:pt>
                <c:pt idx="242">
                  <c:v>601.61985957873628</c:v>
                </c:pt>
                <c:pt idx="243">
                  <c:v>597.15142428785612</c:v>
                </c:pt>
                <c:pt idx="244">
                  <c:v>581.62837162837172</c:v>
                </c:pt>
                <c:pt idx="245">
                  <c:v>587.67082294264344</c:v>
                </c:pt>
                <c:pt idx="246">
                  <c:v>599.33200398803592</c:v>
                </c:pt>
                <c:pt idx="247">
                  <c:v>608.38227974116478</c:v>
                </c:pt>
                <c:pt idx="248">
                  <c:v>608.78667329686721</c:v>
                </c:pt>
                <c:pt idx="249">
                  <c:v>608.99652260307994</c:v>
                </c:pt>
                <c:pt idx="250">
                  <c:v>590.0792079207921</c:v>
                </c:pt>
                <c:pt idx="251">
                  <c:v>611.04691358024695</c:v>
                </c:pt>
                <c:pt idx="252">
                  <c:v>622.3224852071005</c:v>
                </c:pt>
                <c:pt idx="253">
                  <c:v>629.29133858267721</c:v>
                </c:pt>
                <c:pt idx="254">
                  <c:v>627.03831041257376</c:v>
                </c:pt>
                <c:pt idx="255">
                  <c:v>633.25501713166909</c:v>
                </c:pt>
                <c:pt idx="256">
                  <c:v>635.830078125</c:v>
                </c:pt>
                <c:pt idx="257">
                  <c:v>628.04284323271668</c:v>
                </c:pt>
                <c:pt idx="258">
                  <c:v>608.60611947547352</c:v>
                </c:pt>
                <c:pt idx="259">
                  <c:v>610.87736306349973</c:v>
                </c:pt>
                <c:pt idx="260">
                  <c:v>622.41295938104452</c:v>
                </c:pt>
                <c:pt idx="261">
                  <c:v>636.00868725868725</c:v>
                </c:pt>
                <c:pt idx="262">
                  <c:v>656.73410404624292</c:v>
                </c:pt>
                <c:pt idx="263">
                  <c:v>668.25312800769973</c:v>
                </c:pt>
                <c:pt idx="264">
                  <c:v>680.64392119173476</c:v>
                </c:pt>
                <c:pt idx="265">
                  <c:v>682.72291466922343</c:v>
                </c:pt>
                <c:pt idx="266">
                  <c:v>690.84084443063091</c:v>
                </c:pt>
                <c:pt idx="267">
                  <c:v>671.83814189802206</c:v>
                </c:pt>
                <c:pt idx="268">
                  <c:v>697.81689368620289</c:v>
                </c:pt>
                <c:pt idx="269">
                  <c:v>719.39178703024891</c:v>
                </c:pt>
                <c:pt idx="270">
                  <c:v>719.84200920187072</c:v>
                </c:pt>
                <c:pt idx="271">
                  <c:v>721.48709749351201</c:v>
                </c:pt>
                <c:pt idx="272">
                  <c:v>689.00477929508941</c:v>
                </c:pt>
                <c:pt idx="273">
                  <c:v>707.67747241838958</c:v>
                </c:pt>
                <c:pt idx="274">
                  <c:v>725.9910315592922</c:v>
                </c:pt>
                <c:pt idx="275">
                  <c:v>688.13599172387853</c:v>
                </c:pt>
                <c:pt idx="276">
                  <c:v>693.92685581325532</c:v>
                </c:pt>
                <c:pt idx="277">
                  <c:v>644.97055260068021</c:v>
                </c:pt>
                <c:pt idx="278">
                  <c:v>633.29734176564352</c:v>
                </c:pt>
                <c:pt idx="279">
                  <c:v>614.18710941143559</c:v>
                </c:pt>
                <c:pt idx="280">
                  <c:v>638.73508575689777</c:v>
                </c:pt>
                <c:pt idx="281">
                  <c:v>652.85480329028167</c:v>
                </c:pt>
                <c:pt idx="282">
                  <c:v>622.60936571598336</c:v>
                </c:pt>
                <c:pt idx="283">
                  <c:v>582.19155881740096</c:v>
                </c:pt>
                <c:pt idx="284">
                  <c:v>592.19568100631716</c:v>
                </c:pt>
                <c:pt idx="285">
                  <c:v>561.57683203130409</c:v>
                </c:pt>
                <c:pt idx="286">
                  <c:v>446.88820414414073</c:v>
                </c:pt>
                <c:pt idx="287">
                  <c:v>407.0302885036437</c:v>
                </c:pt>
                <c:pt idx="288">
                  <c:v>404.54534977526794</c:v>
                </c:pt>
                <c:pt idx="289">
                  <c:v>398.24979525733164</c:v>
                </c:pt>
                <c:pt idx="290">
                  <c:v>369.72432412577137</c:v>
                </c:pt>
                <c:pt idx="291">
                  <c:v>346.90473899556935</c:v>
                </c:pt>
                <c:pt idx="292">
                  <c:v>387.80371823361043</c:v>
                </c:pt>
                <c:pt idx="293">
                  <c:v>412.24006870591677</c:v>
                </c:pt>
                <c:pt idx="294">
                  <c:v>422.6696849100004</c:v>
                </c:pt>
                <c:pt idx="295">
                  <c:v>426.80251570032334</c:v>
                </c:pt>
                <c:pt idx="296">
                  <c:v>460.0174946240478</c:v>
                </c:pt>
                <c:pt idx="297">
                  <c:v>474.96817024372501</c:v>
                </c:pt>
                <c:pt idx="298">
                  <c:v>484.19735057890898</c:v>
                </c:pt>
                <c:pt idx="299">
                  <c:v>493.08457125248111</c:v>
                </c:pt>
                <c:pt idx="300">
                  <c:v>502.70507648915031</c:v>
                </c:pt>
                <c:pt idx="301">
                  <c:v>509.25292227363991</c:v>
                </c:pt>
                <c:pt idx="302">
                  <c:v>493.43318337705176</c:v>
                </c:pt>
                <c:pt idx="303">
                  <c:v>521.80195033132077</c:v>
                </c:pt>
                <c:pt idx="304">
                  <c:v>542.21046815987529</c:v>
                </c:pt>
                <c:pt idx="305">
                  <c:v>509.16447171911915</c:v>
                </c:pt>
                <c:pt idx="306">
                  <c:v>489.77820374874545</c:v>
                </c:pt>
                <c:pt idx="307">
                  <c:v>487.79606347944326</c:v>
                </c:pt>
                <c:pt idx="308">
                  <c:v>490.85138752827203</c:v>
                </c:pt>
                <c:pt idx="309">
                  <c:v>506.10028370265792</c:v>
                </c:pt>
                <c:pt idx="310">
                  <c:v>528.14317269981507</c:v>
                </c:pt>
                <c:pt idx="311">
                  <c:v>539.67832400776058</c:v>
                </c:pt>
                <c:pt idx="312">
                  <c:v>558.3850177428568</c:v>
                </c:pt>
                <c:pt idx="313">
                  <c:v>575.67447476021414</c:v>
                </c:pt>
                <c:pt idx="314">
                  <c:v>591.86516914337415</c:v>
                </c:pt>
                <c:pt idx="315">
                  <c:v>583.78458206163236</c:v>
                </c:pt>
                <c:pt idx="316">
                  <c:v>595.14944552959628</c:v>
                </c:pt>
                <c:pt idx="317">
                  <c:v>596.99342031894719</c:v>
                </c:pt>
                <c:pt idx="318">
                  <c:v>572.900394753824</c:v>
                </c:pt>
                <c:pt idx="319">
                  <c:v>588.3987958333704</c:v>
                </c:pt>
                <c:pt idx="320">
                  <c:v>524.79390070042768</c:v>
                </c:pt>
                <c:pt idx="321">
                  <c:v>519.14487126190761</c:v>
                </c:pt>
                <c:pt idx="322">
                  <c:v>532.97484393349407</c:v>
                </c:pt>
                <c:pt idx="323">
                  <c:v>540.50921335043347</c:v>
                </c:pt>
                <c:pt idx="324">
                  <c:v>546.74259580923899</c:v>
                </c:pt>
                <c:pt idx="325">
                  <c:v>570.73772254330186</c:v>
                </c:pt>
                <c:pt idx="326">
                  <c:v>593.10892235368419</c:v>
                </c:pt>
                <c:pt idx="327">
                  <c:v>608.04103677378123</c:v>
                </c:pt>
                <c:pt idx="328">
                  <c:v>605.67921190013328</c:v>
                </c:pt>
                <c:pt idx="329">
                  <c:v>585.13506439116327</c:v>
                </c:pt>
                <c:pt idx="330">
                  <c:v>576.37083393214095</c:v>
                </c:pt>
                <c:pt idx="331">
                  <c:v>591.28581988955079</c:v>
                </c:pt>
                <c:pt idx="332">
                  <c:v>609.57377960587746</c:v>
                </c:pt>
                <c:pt idx="333">
                  <c:v>625.78091468358059</c:v>
                </c:pt>
                <c:pt idx="334">
                  <c:v>622.36823879770066</c:v>
                </c:pt>
                <c:pt idx="335">
                  <c:v>602.82280724506109</c:v>
                </c:pt>
                <c:pt idx="336">
                  <c:v>613.78357967418276</c:v>
                </c:pt>
                <c:pt idx="337">
                  <c:v>637.47421725968763</c:v>
                </c:pt>
                <c:pt idx="338">
                  <c:v>650.26293272104192</c:v>
                </c:pt>
                <c:pt idx="339">
                  <c:v>666.18125896715549</c:v>
                </c:pt>
                <c:pt idx="340">
                  <c:v>674.60658328752072</c:v>
                </c:pt>
                <c:pt idx="341">
                  <c:v>703.80607392401578</c:v>
                </c:pt>
                <c:pt idx="342">
                  <c:v>693.70902078422966</c:v>
                </c:pt>
                <c:pt idx="343">
                  <c:v>713.47699675047033</c:v>
                </c:pt>
                <c:pt idx="344">
                  <c:v>712.69032500341382</c:v>
                </c:pt>
                <c:pt idx="345">
                  <c:v>718.8623775031956</c:v>
                </c:pt>
                <c:pt idx="346">
                  <c:v>732.17379459477866</c:v>
                </c:pt>
                <c:pt idx="347">
                  <c:v>757.79553788042938</c:v>
                </c:pt>
                <c:pt idx="348">
                  <c:v>766.79151167081636</c:v>
                </c:pt>
                <c:pt idx="349">
                  <c:v>772.31406885036074</c:v>
                </c:pt>
                <c:pt idx="350">
                  <c:v>769.32489362152546</c:v>
                </c:pt>
                <c:pt idx="351">
                  <c:v>787.54146856840987</c:v>
                </c:pt>
                <c:pt idx="352">
                  <c:v>786.36869811702775</c:v>
                </c:pt>
                <c:pt idx="353">
                  <c:v>795.59548518286181</c:v>
                </c:pt>
                <c:pt idx="354">
                  <c:v>818.66572484516701</c:v>
                </c:pt>
                <c:pt idx="355">
                  <c:v>828.35491928881788</c:v>
                </c:pt>
                <c:pt idx="356">
                  <c:v>822.7721734024035</c:v>
                </c:pt>
                <c:pt idx="357">
                  <c:v>834.7348672032698</c:v>
                </c:pt>
                <c:pt idx="358">
                  <c:v>809.92595875262873</c:v>
                </c:pt>
                <c:pt idx="359">
                  <c:v>853.83240484761416</c:v>
                </c:pt>
                <c:pt idx="360">
                  <c:v>857.43204888473338</c:v>
                </c:pt>
                <c:pt idx="361">
                  <c:v>845.69165016157615</c:v>
                </c:pt>
                <c:pt idx="362">
                  <c:v>867.07392740098521</c:v>
                </c:pt>
                <c:pt idx="363">
                  <c:v>864.00209355359948</c:v>
                </c:pt>
                <c:pt idx="364">
                  <c:v>868.02272341166088</c:v>
                </c:pt>
                <c:pt idx="365">
                  <c:v>874.04605426523426</c:v>
                </c:pt>
                <c:pt idx="366">
                  <c:v>867.34204829033706</c:v>
                </c:pt>
                <c:pt idx="367">
                  <c:v>863.54864249661853</c:v>
                </c:pt>
                <c:pt idx="368">
                  <c:v>840.17875530293668</c:v>
                </c:pt>
                <c:pt idx="369">
                  <c:v>799.09914352879287</c:v>
                </c:pt>
                <c:pt idx="370">
                  <c:v>830.56861345606399</c:v>
                </c:pt>
                <c:pt idx="371">
                  <c:v>851.56141284328567</c:v>
                </c:pt>
                <c:pt idx="372">
                  <c:v>839.73672376435945</c:v>
                </c:pt>
                <c:pt idx="373">
                  <c:v>782.75698875597698</c:v>
                </c:pt>
                <c:pt idx="374">
                  <c:v>775.15019293075659</c:v>
                </c:pt>
                <c:pt idx="375">
                  <c:v>821.97767352613573</c:v>
                </c:pt>
                <c:pt idx="376">
                  <c:v>842.08262839940437</c:v>
                </c:pt>
                <c:pt idx="377">
                  <c:v>836.19412350516973</c:v>
                </c:pt>
                <c:pt idx="378">
                  <c:v>842.21055567006556</c:v>
                </c:pt>
                <c:pt idx="379">
                  <c:v>867.32078639667748</c:v>
                </c:pt>
                <c:pt idx="380">
                  <c:v>876.65872197887143</c:v>
                </c:pt>
                <c:pt idx="381">
                  <c:v>867.44096292544089</c:v>
                </c:pt>
                <c:pt idx="382">
                  <c:v>860.29473751821524</c:v>
                </c:pt>
                <c:pt idx="383">
                  <c:v>867.38728921189579</c:v>
                </c:pt>
                <c:pt idx="384">
                  <c:v>898.54776845885885</c:v>
                </c:pt>
                <c:pt idx="385">
                  <c:v>907.76406561092301</c:v>
                </c:pt>
                <c:pt idx="386">
                  <c:v>928.01067452651705</c:v>
                </c:pt>
                <c:pt idx="387">
                  <c:v>943.43353011284603</c:v>
                </c:pt>
                <c:pt idx="388">
                  <c:v>939.56735402578988</c:v>
                </c:pt>
                <c:pt idx="389">
                  <c:v>953.06966935900994</c:v>
                </c:pt>
                <c:pt idx="390">
                  <c:v>967.0625255772004</c:v>
                </c:pt>
                <c:pt idx="391">
                  <c:v>973.8801231785136</c:v>
                </c:pt>
                <c:pt idx="392">
                  <c:v>972.45229234301985</c:v>
                </c:pt>
                <c:pt idx="393">
                  <c:v>985.39404456496391</c:v>
                </c:pt>
                <c:pt idx="394">
                  <c:v>1008.543232860287</c:v>
                </c:pt>
                <c:pt idx="395">
                  <c:v>1021.5607730998437</c:v>
                </c:pt>
                <c:pt idx="396">
                  <c:v>1047.1182377331054</c:v>
                </c:pt>
                <c:pt idx="397">
                  <c:v>1093.1047183192411</c:v>
                </c:pt>
                <c:pt idx="398">
                  <c:v>1058.1001478514602</c:v>
                </c:pt>
                <c:pt idx="399">
                  <c:v>1055.1759947529515</c:v>
                </c:pt>
                <c:pt idx="400">
                  <c:v>1034.8763746977613</c:v>
                </c:pt>
                <c:pt idx="401">
                  <c:v>1051.5480370252153</c:v>
                </c:pt>
                <c:pt idx="402">
                  <c:v>1070.3696075421544</c:v>
                </c:pt>
                <c:pt idx="403">
                  <c:v>1083.3268702787386</c:v>
                </c:pt>
                <c:pt idx="404">
                  <c:v>1107.3087757229152</c:v>
                </c:pt>
                <c:pt idx="405">
                  <c:v>1122.4545060658579</c:v>
                </c:pt>
                <c:pt idx="406">
                  <c:v>1075.4588767654302</c:v>
                </c:pt>
                <c:pt idx="407">
                  <c:v>1048.9696082585417</c:v>
                </c:pt>
                <c:pt idx="408">
                  <c:v>987.13078384177061</c:v>
                </c:pt>
                <c:pt idx="409">
                  <c:v>1000.1457608524706</c:v>
                </c:pt>
                <c:pt idx="410">
                  <c:v>1055.546402338796</c:v>
                </c:pt>
                <c:pt idx="411">
                  <c:v>1072.7845921935616</c:v>
                </c:pt>
                <c:pt idx="412">
                  <c:v>1109.4427569870288</c:v>
                </c:pt>
                <c:pt idx="413">
                  <c:v>1089.4509067594799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A6-488B-AAE5-BB3C257CE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5818432"/>
        <c:axId val="1955812192"/>
      </c:lineChart>
      <c:catAx>
        <c:axId val="1955818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5812192"/>
        <c:crosses val="autoZero"/>
        <c:auto val="1"/>
        <c:lblAlgn val="ctr"/>
        <c:lblOffset val="100"/>
        <c:noMultiLvlLbl val="0"/>
      </c:catAx>
      <c:valAx>
        <c:axId val="195581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5818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767953</xdr:colOff>
      <xdr:row>238</xdr:row>
      <xdr:rowOff>27384</xdr:rowOff>
    </xdr:from>
    <xdr:to>
      <xdr:col>36</xdr:col>
      <xdr:colOff>339328</xdr:colOff>
      <xdr:row>252</xdr:row>
      <xdr:rowOff>103584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417"/>
  <sheetViews>
    <sheetView tabSelected="1" zoomScale="80" zoomScaleNormal="80" workbookViewId="0">
      <pane xSplit="1" ySplit="1" topLeftCell="B338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defaultColWidth="12.44140625" defaultRowHeight="14.4" x14ac:dyDescent="0.3"/>
  <cols>
    <col min="3" max="3" width="14.33203125" customWidth="1"/>
    <col min="20" max="20" width="13.33203125" customWidth="1"/>
    <col min="22" max="22" width="14.44140625" customWidth="1"/>
    <col min="23" max="23" width="18.33203125" customWidth="1"/>
    <col min="24" max="24" width="19.5546875" customWidth="1"/>
    <col min="25" max="25" width="20.5546875" customWidth="1"/>
  </cols>
  <sheetData>
    <row r="1" spans="1:73" s="2" customFormat="1" x14ac:dyDescent="0.3">
      <c r="A1" s="2" t="s">
        <v>0</v>
      </c>
      <c r="B1" s="1" t="s">
        <v>66</v>
      </c>
      <c r="C1" s="1" t="s">
        <v>67</v>
      </c>
      <c r="D1" s="1" t="s">
        <v>68</v>
      </c>
      <c r="E1" s="1" t="s">
        <v>69</v>
      </c>
      <c r="F1" s="2" t="s">
        <v>3</v>
      </c>
      <c r="G1" s="2" t="s">
        <v>4</v>
      </c>
      <c r="H1" s="2" t="s">
        <v>1</v>
      </c>
      <c r="I1" s="2" t="s">
        <v>2</v>
      </c>
      <c r="J1" s="2" t="s">
        <v>9</v>
      </c>
      <c r="K1" s="2" t="s">
        <v>10</v>
      </c>
      <c r="L1" s="2" t="s">
        <v>50</v>
      </c>
      <c r="M1" s="2" t="s">
        <v>7</v>
      </c>
      <c r="N1" s="2" t="s">
        <v>5</v>
      </c>
      <c r="O1" s="2" t="s">
        <v>6</v>
      </c>
      <c r="P1" s="2" t="s">
        <v>39</v>
      </c>
      <c r="Q1" s="2" t="s">
        <v>40</v>
      </c>
      <c r="R1" s="2" t="s">
        <v>41</v>
      </c>
      <c r="S1" s="2" t="s">
        <v>65</v>
      </c>
      <c r="T1" s="2" t="s">
        <v>56</v>
      </c>
      <c r="U1" s="2" t="s">
        <v>55</v>
      </c>
      <c r="V1" s="2" t="s">
        <v>54</v>
      </c>
      <c r="W1" s="2" t="s">
        <v>60</v>
      </c>
      <c r="X1" s="2" t="s">
        <v>61</v>
      </c>
      <c r="Y1" s="2" t="s">
        <v>62</v>
      </c>
      <c r="Z1" s="2" t="s">
        <v>8</v>
      </c>
      <c r="AA1" s="2" t="s">
        <v>70</v>
      </c>
      <c r="AB1" s="8" t="s">
        <v>15</v>
      </c>
      <c r="AC1" s="8" t="s">
        <v>45</v>
      </c>
      <c r="AD1" s="2" t="s">
        <v>16</v>
      </c>
      <c r="AE1" s="2" t="s">
        <v>17</v>
      </c>
      <c r="AF1" s="2" t="s">
        <v>18</v>
      </c>
      <c r="AG1" s="2" t="s">
        <v>20</v>
      </c>
      <c r="AH1" s="2" t="s">
        <v>47</v>
      </c>
      <c r="AI1" s="2" t="s">
        <v>48</v>
      </c>
      <c r="AJ1" s="2" t="s">
        <v>51</v>
      </c>
      <c r="AK1" s="2" t="s">
        <v>52</v>
      </c>
      <c r="AL1" s="2" t="s">
        <v>19</v>
      </c>
      <c r="AM1" s="2" t="s">
        <v>46</v>
      </c>
      <c r="AN1" s="2" t="s">
        <v>49</v>
      </c>
      <c r="AO1" s="2" t="s">
        <v>57</v>
      </c>
      <c r="AP1" s="2" t="s">
        <v>64</v>
      </c>
      <c r="AQ1" s="2" t="s">
        <v>58</v>
      </c>
      <c r="AR1" s="2" t="s">
        <v>59</v>
      </c>
      <c r="AS1" s="2" t="s">
        <v>63</v>
      </c>
      <c r="AU1" s="9" t="s">
        <v>21</v>
      </c>
      <c r="AV1" s="2" t="s">
        <v>22</v>
      </c>
      <c r="AW1" s="2" t="s">
        <v>23</v>
      </c>
      <c r="AX1" s="2" t="s">
        <v>24</v>
      </c>
      <c r="AY1" s="2" t="s">
        <v>25</v>
      </c>
      <c r="AZ1" s="3" t="s">
        <v>26</v>
      </c>
      <c r="BA1" s="2" t="s">
        <v>27</v>
      </c>
      <c r="BB1" s="2" t="s">
        <v>28</v>
      </c>
      <c r="BC1" s="2" t="s">
        <v>31</v>
      </c>
      <c r="BD1" s="2" t="s">
        <v>36</v>
      </c>
      <c r="BE1" s="2" t="s">
        <v>37</v>
      </c>
      <c r="BF1" s="2" t="s">
        <v>38</v>
      </c>
      <c r="BG1" s="10" t="s">
        <v>42</v>
      </c>
      <c r="BH1" s="10" t="s">
        <v>43</v>
      </c>
      <c r="BI1" s="10" t="s">
        <v>44</v>
      </c>
      <c r="BJ1" s="10" t="s">
        <v>53</v>
      </c>
      <c r="BL1" s="2" t="s">
        <v>11</v>
      </c>
      <c r="BM1" s="2" t="s">
        <v>12</v>
      </c>
      <c r="BN1" s="2" t="s">
        <v>13</v>
      </c>
      <c r="BO1" s="2" t="s">
        <v>14</v>
      </c>
      <c r="BP1" s="2" t="s">
        <v>29</v>
      </c>
      <c r="BQ1" s="2" t="s">
        <v>30</v>
      </c>
      <c r="BR1" s="2" t="s">
        <v>32</v>
      </c>
      <c r="BS1" s="2" t="s">
        <v>33</v>
      </c>
      <c r="BT1" s="2" t="s">
        <v>34</v>
      </c>
      <c r="BU1" s="2" t="s">
        <v>35</v>
      </c>
    </row>
    <row r="2" spans="1:73" s="1" customFormat="1" x14ac:dyDescent="0.3">
      <c r="A2" s="6">
        <v>31048</v>
      </c>
      <c r="B2" s="1">
        <v>100</v>
      </c>
      <c r="C2" s="1">
        <v>100</v>
      </c>
      <c r="D2" s="1">
        <v>100</v>
      </c>
      <c r="E2" s="1">
        <v>100</v>
      </c>
      <c r="H2" s="1">
        <v>-0.11761068</v>
      </c>
      <c r="I2" s="1">
        <v>-9.3100000000000002E-2</v>
      </c>
      <c r="J2" s="1">
        <v>2.9333330000000002E-3</v>
      </c>
      <c r="K2" s="1">
        <v>8.0926539000000006E-2</v>
      </c>
      <c r="L2" s="1">
        <v>54.4</v>
      </c>
      <c r="M2" s="1">
        <v>56.1</v>
      </c>
      <c r="N2" s="1">
        <v>67.052695999999997</v>
      </c>
      <c r="O2" s="7">
        <v>22.400531999999998</v>
      </c>
      <c r="P2" s="1">
        <v>56.794002999999996</v>
      </c>
      <c r="Q2" s="1">
        <v>16.917186999999998</v>
      </c>
      <c r="R2" s="1">
        <v>62.125079999999997</v>
      </c>
      <c r="S2" s="1">
        <v>53.147880999999998</v>
      </c>
      <c r="W2" s="1">
        <v>23.462420000000002</v>
      </c>
      <c r="X2" s="1">
        <v>24.258089999999999</v>
      </c>
      <c r="Y2" s="1">
        <v>23.868279999999999</v>
      </c>
      <c r="Z2" s="1">
        <v>26.592439794219246</v>
      </c>
      <c r="AA2" s="1">
        <f>100*LOG(Z2)</f>
        <v>142.47581846635526</v>
      </c>
      <c r="AB2" s="1">
        <v>171.61</v>
      </c>
      <c r="AC2" s="1">
        <v>197.05699999999999</v>
      </c>
      <c r="AE2" s="1">
        <v>10.93</v>
      </c>
      <c r="AF2" s="1">
        <v>9.93</v>
      </c>
      <c r="AG2" s="1">
        <v>25.640999999999998</v>
      </c>
      <c r="AH2" s="1">
        <v>642219</v>
      </c>
      <c r="AI2" s="1">
        <v>8.02</v>
      </c>
      <c r="AJ2">
        <v>99.613609999999994</v>
      </c>
      <c r="AK2">
        <v>99.715050000000005</v>
      </c>
      <c r="AL2" s="1">
        <v>107.1</v>
      </c>
      <c r="AM2" s="1">
        <f t="shared" ref="AM2:AM65" si="0">AG2/AL2*100</f>
        <v>23.941176470588236</v>
      </c>
      <c r="AN2" s="1">
        <f>AB2/AL2*100</f>
        <v>160.23342670401496</v>
      </c>
      <c r="AO2" s="1">
        <f>AR2/(AQ2-AR2)*100</f>
        <v>4.0857770556684141</v>
      </c>
      <c r="AP2" s="1">
        <f>AVERAGE(AO2)</f>
        <v>4.0857770556684141</v>
      </c>
      <c r="AQ2" s="1">
        <v>29.686699999999998</v>
      </c>
      <c r="AR2" s="1">
        <v>1.1653199999999999</v>
      </c>
      <c r="AS2">
        <v>-0.4425</v>
      </c>
      <c r="AU2" s="11">
        <f t="shared" ref="AU2:AU65" si="1">AG2/AVERAGE(AG$182:AG$301)*100</f>
        <v>50.169164320106184</v>
      </c>
      <c r="AW2" s="12">
        <v>13.26</v>
      </c>
      <c r="AX2" s="13">
        <f t="shared" ref="AX2:AX65" si="2">AW2-AE2</f>
        <v>2.33</v>
      </c>
      <c r="AY2" s="1">
        <v>59.149538981534413</v>
      </c>
      <c r="AZ2" s="4">
        <v>69.741250521304679</v>
      </c>
      <c r="BA2" s="1">
        <v>125.22474</v>
      </c>
      <c r="BB2" s="1">
        <v>96</v>
      </c>
      <c r="BC2" s="1">
        <v>60.2498</v>
      </c>
      <c r="BD2" s="1">
        <v>127.6122</v>
      </c>
      <c r="BE2" s="1">
        <v>3.03</v>
      </c>
      <c r="BF2" s="1">
        <v>1.08984847</v>
      </c>
      <c r="BG2">
        <v>7824.2470000000003</v>
      </c>
      <c r="BH2">
        <v>18.489957050000001</v>
      </c>
      <c r="BI2">
        <v>9.3961013900000001</v>
      </c>
      <c r="BJ2">
        <v>60.1</v>
      </c>
      <c r="BL2" s="1">
        <v>1</v>
      </c>
      <c r="BM2" s="1">
        <v>1</v>
      </c>
      <c r="BN2" s="1">
        <v>1</v>
      </c>
      <c r="BO2" s="1">
        <v>1</v>
      </c>
      <c r="BP2" s="1">
        <v>1</v>
      </c>
      <c r="BQ2" s="1">
        <v>1</v>
      </c>
      <c r="BR2" s="1">
        <v>1.0001143568792801</v>
      </c>
      <c r="BS2" s="1">
        <v>1</v>
      </c>
      <c r="BT2" s="1">
        <v>1</v>
      </c>
      <c r="BU2" s="1">
        <v>1.0000189695012001</v>
      </c>
    </row>
    <row r="3" spans="1:73" s="1" customFormat="1" x14ac:dyDescent="0.3">
      <c r="A3" s="6">
        <v>31079</v>
      </c>
      <c r="B3" s="1">
        <v>102.08030109469422</v>
      </c>
      <c r="C3" s="1">
        <v>101.41628712672728</v>
      </c>
      <c r="D3" s="1">
        <v>101.24158089313164</v>
      </c>
      <c r="E3" s="1">
        <v>102.23769911080367</v>
      </c>
      <c r="H3" s="1">
        <v>0.39736561500000001</v>
      </c>
      <c r="I3" s="1">
        <v>-0.1313</v>
      </c>
      <c r="J3" s="1">
        <v>5.4388889999999997E-3</v>
      </c>
      <c r="K3" s="1">
        <v>4.1856295000000002E-2</v>
      </c>
      <c r="L3" s="1">
        <v>54.2</v>
      </c>
      <c r="M3" s="1">
        <v>56.3</v>
      </c>
      <c r="N3" s="1">
        <v>67.643935999999997</v>
      </c>
      <c r="O3" s="7">
        <v>22.723392</v>
      </c>
      <c r="P3" s="1">
        <v>57.909565000000001</v>
      </c>
      <c r="Q3" s="1">
        <v>17.124689</v>
      </c>
      <c r="R3" s="1">
        <v>62.501888000000001</v>
      </c>
      <c r="S3" s="1">
        <v>53.500751000000001</v>
      </c>
      <c r="W3" s="1">
        <v>23.558789999999998</v>
      </c>
      <c r="X3" s="1">
        <v>24.354980000000001</v>
      </c>
      <c r="Y3" s="1">
        <v>23.96471</v>
      </c>
      <c r="Z3" s="1">
        <v>30.64516129032258</v>
      </c>
      <c r="AA3" s="1">
        <f t="shared" ref="AA3:AA66" si="3">100*LOG(Z3)</f>
        <v>148.6361911454575</v>
      </c>
      <c r="AB3" s="1">
        <v>180.88</v>
      </c>
      <c r="AC3" s="1">
        <v>196.964</v>
      </c>
      <c r="AE3" s="1">
        <v>11.13</v>
      </c>
      <c r="AF3" s="1">
        <v>10.17</v>
      </c>
      <c r="AG3" s="1">
        <v>27.271000000000001</v>
      </c>
      <c r="AH3" s="1">
        <v>644406</v>
      </c>
      <c r="AI3" s="1">
        <v>8.56</v>
      </c>
      <c r="AJ3">
        <v>99.605469999999997</v>
      </c>
      <c r="AK3">
        <v>99.658940000000001</v>
      </c>
      <c r="AL3" s="1">
        <v>107.7</v>
      </c>
      <c r="AM3" s="1">
        <f t="shared" si="0"/>
        <v>25.321262766945217</v>
      </c>
      <c r="AN3" s="1">
        <f t="shared" ref="AN3:AN66" si="4">AB3/AL3*100</f>
        <v>167.94800371402042</v>
      </c>
      <c r="AO3" s="1">
        <f t="shared" ref="AO3:AO66" si="5">AR3/(AQ3-AR3)*100</f>
        <v>3.4120918333852175</v>
      </c>
      <c r="AP3" s="1">
        <f>AVERAGE(AO2:AO3)</f>
        <v>3.7489344445268156</v>
      </c>
      <c r="AQ3" s="1">
        <v>29.2989</v>
      </c>
      <c r="AR3" s="1">
        <v>0.96672000000000002</v>
      </c>
      <c r="AS3">
        <v>-0.5</v>
      </c>
      <c r="AU3" s="11">
        <f t="shared" si="1"/>
        <v>53.358421285192307</v>
      </c>
      <c r="AW3" s="12">
        <v>13.23</v>
      </c>
      <c r="AX3" s="13">
        <f t="shared" si="2"/>
        <v>2.0999999999999996</v>
      </c>
      <c r="AY3" s="1">
        <v>79.569892473118287</v>
      </c>
      <c r="AZ3" s="4">
        <v>96.628494328683701</v>
      </c>
      <c r="BA3" s="1">
        <v>99.020809999999997</v>
      </c>
      <c r="BB3" s="1">
        <v>93.7</v>
      </c>
      <c r="BC3" s="1">
        <v>62.029899999999998</v>
      </c>
      <c r="BD3" s="1">
        <v>130.95609999999999</v>
      </c>
      <c r="BE3" s="1">
        <v>3.01</v>
      </c>
      <c r="BF3" s="1">
        <v>1.0986638</v>
      </c>
      <c r="BG3">
        <v>7824.2470000000003</v>
      </c>
      <c r="BH3">
        <v>16.700606369999999</v>
      </c>
      <c r="BI3">
        <v>8.48680126</v>
      </c>
      <c r="BJ3">
        <v>60.4</v>
      </c>
      <c r="BL3" s="1">
        <v>1.0185080395219901</v>
      </c>
      <c r="BM3" s="1">
        <v>0.98529519661304099</v>
      </c>
      <c r="BN3" s="1">
        <v>0.99457926428350896</v>
      </c>
      <c r="BO3" s="1">
        <v>0.975039609877695</v>
      </c>
      <c r="BP3" s="1">
        <v>1.0012923129501801</v>
      </c>
      <c r="BQ3" s="1">
        <v>0.99763227539318</v>
      </c>
      <c r="BR3" s="1">
        <v>1.0000663313079099</v>
      </c>
      <c r="BS3" s="1">
        <v>0.99321111506277104</v>
      </c>
      <c r="BT3" s="1">
        <v>0.99937290041142901</v>
      </c>
      <c r="BU3" s="1">
        <v>0.99990617802206805</v>
      </c>
    </row>
    <row r="4" spans="1:73" s="1" customFormat="1" x14ac:dyDescent="0.3">
      <c r="A4" s="6">
        <v>31107</v>
      </c>
      <c r="B4" s="1">
        <v>104.07573582941902</v>
      </c>
      <c r="C4" s="1">
        <v>102.87931753362489</v>
      </c>
      <c r="D4" s="1">
        <v>102.44387828687705</v>
      </c>
      <c r="E4" s="1">
        <v>105.1682712220976</v>
      </c>
      <c r="H4" s="1">
        <v>0.23818287399999999</v>
      </c>
      <c r="I4" s="1">
        <v>8.1900000000000001E-2</v>
      </c>
      <c r="J4" s="1">
        <v>6.7805628000000007E-2</v>
      </c>
      <c r="K4" s="1">
        <v>8.3267868999999994E-2</v>
      </c>
      <c r="L4" s="1">
        <v>54.7</v>
      </c>
      <c r="M4" s="1">
        <v>56.4</v>
      </c>
      <c r="N4" s="1">
        <v>67.790931999999998</v>
      </c>
      <c r="O4" s="7">
        <v>22.557739000000002</v>
      </c>
      <c r="P4" s="1">
        <v>57.770114999999997</v>
      </c>
      <c r="Q4" s="1">
        <v>16.965519</v>
      </c>
      <c r="R4" s="1">
        <v>62.619492000000001</v>
      </c>
      <c r="S4" s="1">
        <v>53.567672999999999</v>
      </c>
      <c r="W4" s="1">
        <v>23.872820000000001</v>
      </c>
      <c r="X4" s="1">
        <v>24.69229</v>
      </c>
      <c r="Y4" s="1">
        <v>24.290019999999998</v>
      </c>
      <c r="Z4" s="1">
        <v>42.439081263845168</v>
      </c>
      <c r="AA4" s="1">
        <f t="shared" si="3"/>
        <v>162.77659735714047</v>
      </c>
      <c r="AB4" s="1">
        <v>179.42</v>
      </c>
      <c r="AC4" s="1">
        <v>203.303</v>
      </c>
      <c r="AE4" s="1">
        <v>11.52</v>
      </c>
      <c r="AF4" s="1">
        <v>10.71</v>
      </c>
      <c r="AG4" s="1">
        <v>28.238</v>
      </c>
      <c r="AH4" s="1">
        <v>650047</v>
      </c>
      <c r="AI4" s="1">
        <v>8.83</v>
      </c>
      <c r="AJ4">
        <v>99.585840000000005</v>
      </c>
      <c r="AK4">
        <v>99.574240000000003</v>
      </c>
      <c r="AL4" s="1">
        <v>108.1</v>
      </c>
      <c r="AM4" s="1">
        <f t="shared" si="0"/>
        <v>26.122109158186863</v>
      </c>
      <c r="AN4" s="1">
        <f t="shared" si="4"/>
        <v>165.9759481961147</v>
      </c>
      <c r="AO4" s="1">
        <f t="shared" si="5"/>
        <v>3.4531626103470701</v>
      </c>
      <c r="AP4" s="1">
        <f>AVERAGE(AO2:AO4)</f>
        <v>3.6503438331335669</v>
      </c>
      <c r="AQ4" s="1">
        <v>29.4922</v>
      </c>
      <c r="AR4" s="1">
        <v>0.98441999999999996</v>
      </c>
      <c r="AS4">
        <v>-0.44600000000000001</v>
      </c>
      <c r="AU4" s="11">
        <f t="shared" si="1"/>
        <v>55.250452871228049</v>
      </c>
      <c r="AW4" s="12">
        <v>13.69</v>
      </c>
      <c r="AX4" s="13">
        <f t="shared" si="2"/>
        <v>2.17</v>
      </c>
      <c r="AY4" s="1">
        <v>96.770432552174427</v>
      </c>
      <c r="AZ4" s="4">
        <v>91.409652224512854</v>
      </c>
      <c r="BA4" s="1">
        <v>112.19051</v>
      </c>
      <c r="BB4" s="1">
        <v>93.7</v>
      </c>
      <c r="BC4" s="1">
        <v>62.692700000000002</v>
      </c>
      <c r="BD4" s="1">
        <v>131.5103</v>
      </c>
      <c r="BE4" s="1">
        <v>3.28</v>
      </c>
      <c r="BF4" s="1">
        <v>1.0987243200000001</v>
      </c>
      <c r="BG4">
        <v>7824.2470000000003</v>
      </c>
      <c r="BH4">
        <v>18.489957050000001</v>
      </c>
      <c r="BI4">
        <v>9.3961013900000001</v>
      </c>
      <c r="BJ4">
        <v>60.7</v>
      </c>
      <c r="BL4" s="1">
        <v>0.992364681612808</v>
      </c>
      <c r="BM4" s="1">
        <v>1.0142946873196399</v>
      </c>
      <c r="BN4" s="1">
        <v>0.98662290928245699</v>
      </c>
      <c r="BO4" s="1">
        <v>1.10435409563419</v>
      </c>
      <c r="BP4" s="1">
        <v>1.0074927465665899</v>
      </c>
      <c r="BQ4" s="1">
        <v>0.99871945692422803</v>
      </c>
      <c r="BR4" s="1">
        <v>1.0000164085712</v>
      </c>
      <c r="BS4" s="1">
        <v>0.96336197179098604</v>
      </c>
      <c r="BT4" s="1">
        <v>0.99823226256850095</v>
      </c>
      <c r="BU4" s="1">
        <v>0.99977432987937198</v>
      </c>
    </row>
    <row r="5" spans="1:73" s="1" customFormat="1" x14ac:dyDescent="0.3">
      <c r="A5" s="6">
        <v>31138</v>
      </c>
      <c r="B5" s="1">
        <v>105.99443396923412</v>
      </c>
      <c r="C5" s="1">
        <v>103.67902082530308</v>
      </c>
      <c r="D5" s="1">
        <v>103.20582791257151</v>
      </c>
      <c r="E5" s="1">
        <v>106.32858168825497</v>
      </c>
      <c r="H5" s="1">
        <v>-2.4366794000000001E-2</v>
      </c>
      <c r="I5" s="1">
        <v>-5.8200000000000002E-2</v>
      </c>
      <c r="J5" s="1">
        <v>3.9928569999999998E-3</v>
      </c>
      <c r="K5" s="1">
        <v>7.9137688999999997E-2</v>
      </c>
      <c r="L5" s="1">
        <v>54.4</v>
      </c>
      <c r="M5" s="1">
        <v>56.3</v>
      </c>
      <c r="N5" s="1">
        <v>67.837783999999999</v>
      </c>
      <c r="O5" s="7">
        <v>22.674220999999999</v>
      </c>
      <c r="P5" s="1">
        <v>57.142612</v>
      </c>
      <c r="Q5" s="1">
        <v>17.164771999999999</v>
      </c>
      <c r="R5" s="1">
        <v>62.556511</v>
      </c>
      <c r="S5" s="1">
        <v>53.536526000000002</v>
      </c>
      <c r="W5" s="1">
        <v>23.82253</v>
      </c>
      <c r="X5" s="1">
        <v>24.57771</v>
      </c>
      <c r="Y5" s="1">
        <v>24.207940000000001</v>
      </c>
      <c r="Z5" s="1">
        <v>42.023789738597777</v>
      </c>
      <c r="AA5" s="1">
        <f t="shared" si="3"/>
        <v>162.34952148558938</v>
      </c>
      <c r="AB5" s="1">
        <v>180.62</v>
      </c>
      <c r="AC5" s="1">
        <v>202.24199999999999</v>
      </c>
      <c r="AE5" s="1">
        <v>11.01</v>
      </c>
      <c r="AF5" s="1">
        <v>10.09</v>
      </c>
      <c r="AG5" s="1">
        <v>28.805</v>
      </c>
      <c r="AH5" s="1">
        <v>649381</v>
      </c>
      <c r="AI5" s="1">
        <v>8.2200000000000006</v>
      </c>
      <c r="AJ5">
        <v>99.611429999999999</v>
      </c>
      <c r="AK5">
        <v>99.532610000000005</v>
      </c>
      <c r="AL5" s="1">
        <v>108.4</v>
      </c>
      <c r="AM5" s="1">
        <f t="shared" si="0"/>
        <v>26.572878228782287</v>
      </c>
      <c r="AN5" s="1">
        <f t="shared" si="4"/>
        <v>166.62361623616235</v>
      </c>
      <c r="AO5" s="1">
        <f t="shared" si="5"/>
        <v>3.4259954816206957</v>
      </c>
      <c r="AP5" s="1">
        <f t="shared" ref="AP5:AP68" si="6">AVERAGE(AO3:AO5)</f>
        <v>3.4304166417843276</v>
      </c>
      <c r="AQ5" s="1">
        <v>29.628900000000002</v>
      </c>
      <c r="AR5" s="1">
        <v>0.98146</v>
      </c>
      <c r="AS5">
        <v>-0.41249999999999998</v>
      </c>
      <c r="AU5" s="11">
        <f t="shared" si="1"/>
        <v>56.359844711230402</v>
      </c>
      <c r="AW5" s="12">
        <v>13.51</v>
      </c>
      <c r="AX5" s="13">
        <f t="shared" si="2"/>
        <v>2.5</v>
      </c>
      <c r="AY5" s="1">
        <v>109.21436881217504</v>
      </c>
      <c r="AZ5" s="4">
        <v>73.136582474065477</v>
      </c>
      <c r="BA5" s="1">
        <v>102.81133</v>
      </c>
      <c r="BB5" s="1">
        <v>94.6</v>
      </c>
      <c r="BC5" s="1">
        <v>61.438200000000002</v>
      </c>
      <c r="BD5" s="1">
        <v>127.8676</v>
      </c>
      <c r="BE5" s="1">
        <v>3.16</v>
      </c>
      <c r="BF5" s="1">
        <v>1.1274985900000001</v>
      </c>
      <c r="BG5">
        <v>7893.1360000000004</v>
      </c>
      <c r="BH5">
        <v>17.883262500000001</v>
      </c>
      <c r="BI5">
        <v>9.0351461999999998</v>
      </c>
      <c r="BJ5">
        <v>60.7</v>
      </c>
      <c r="BL5" s="1">
        <v>1.0014985552365301</v>
      </c>
      <c r="BM5" s="1">
        <v>0.95940228911696701</v>
      </c>
      <c r="BN5" s="1">
        <v>0.99576209526719095</v>
      </c>
      <c r="BO5" s="1">
        <v>1.1502909140453601</v>
      </c>
      <c r="BP5" s="1">
        <v>1.0009806088595099</v>
      </c>
      <c r="BQ5" s="1">
        <v>0.99925465195444696</v>
      </c>
      <c r="BR5" s="1">
        <v>1.0001785564902299</v>
      </c>
      <c r="BS5" s="1">
        <v>0.96411713418649403</v>
      </c>
      <c r="BT5" s="1">
        <v>1.0005947653904299</v>
      </c>
      <c r="BU5" s="1">
        <v>0.99998119881204095</v>
      </c>
    </row>
    <row r="6" spans="1:73" s="1" customFormat="1" x14ac:dyDescent="0.3">
      <c r="A6" s="6">
        <v>31168</v>
      </c>
      <c r="B6" s="1">
        <v>107.88444326816621</v>
      </c>
      <c r="C6" s="1">
        <v>104.28590172365737</v>
      </c>
      <c r="D6" s="1">
        <v>103.69122979048397</v>
      </c>
      <c r="E6" s="1">
        <v>107.73281105310789</v>
      </c>
      <c r="H6" s="1">
        <v>0.22078613499999999</v>
      </c>
      <c r="I6" s="1">
        <v>-0.23230000000000001</v>
      </c>
      <c r="J6" s="1">
        <v>2.2795237999999999E-2</v>
      </c>
      <c r="K6" s="1">
        <v>4.1290374999999997E-2</v>
      </c>
      <c r="L6" s="1">
        <v>54.6</v>
      </c>
      <c r="M6" s="1">
        <v>56.3</v>
      </c>
      <c r="N6" s="1">
        <v>68.563843000000006</v>
      </c>
      <c r="O6" s="7">
        <v>22.595844</v>
      </c>
      <c r="P6" s="1">
        <v>56.793998999999999</v>
      </c>
      <c r="Q6" s="1">
        <v>17.124077</v>
      </c>
      <c r="R6" s="1">
        <v>62.931933999999998</v>
      </c>
      <c r="S6" s="1">
        <v>53.822997999999998</v>
      </c>
      <c r="W6" s="1">
        <v>23.919619999999998</v>
      </c>
      <c r="X6" s="1">
        <v>24.676549999999999</v>
      </c>
      <c r="Y6" s="1">
        <v>24.305689999999998</v>
      </c>
      <c r="Z6" s="1">
        <v>31.659582004959262</v>
      </c>
      <c r="AA6" s="1">
        <f t="shared" si="3"/>
        <v>150.05051766622177</v>
      </c>
      <c r="AB6" s="1">
        <v>184.9</v>
      </c>
      <c r="AC6" s="1">
        <v>212.126</v>
      </c>
      <c r="AE6" s="1">
        <v>10.34</v>
      </c>
      <c r="AF6" s="1">
        <v>9.39</v>
      </c>
      <c r="AG6" s="1">
        <v>27.623000000000001</v>
      </c>
      <c r="AH6" s="1">
        <v>656904</v>
      </c>
      <c r="AI6" s="1">
        <v>7.73</v>
      </c>
      <c r="AJ6">
        <v>99.666489999999996</v>
      </c>
      <c r="AK6">
        <v>99.518649999999994</v>
      </c>
      <c r="AL6" s="1">
        <v>108.8</v>
      </c>
      <c r="AM6" s="1">
        <f t="shared" si="0"/>
        <v>25.388786764705884</v>
      </c>
      <c r="AN6" s="1">
        <f t="shared" si="4"/>
        <v>169.94485294117646</v>
      </c>
      <c r="AO6" s="1">
        <f t="shared" si="5"/>
        <v>3.4150101472878052</v>
      </c>
      <c r="AP6" s="1">
        <f t="shared" si="6"/>
        <v>3.4313894130851903</v>
      </c>
      <c r="AQ6" s="1">
        <v>30.079899999999999</v>
      </c>
      <c r="AR6" s="1">
        <v>0.99330999999999992</v>
      </c>
      <c r="AS6">
        <v>-0.45</v>
      </c>
      <c r="AU6" s="11">
        <f t="shared" si="1"/>
        <v>54.047144261701696</v>
      </c>
      <c r="AW6" s="12">
        <v>13.15</v>
      </c>
      <c r="AX6" s="13">
        <f t="shared" si="2"/>
        <v>2.8100000000000005</v>
      </c>
      <c r="AY6" s="1">
        <v>81.252213956783564</v>
      </c>
      <c r="AZ6" s="4">
        <v>66.846384198135993</v>
      </c>
      <c r="BA6" s="1">
        <v>120.08273</v>
      </c>
      <c r="BB6" s="1">
        <v>91.8</v>
      </c>
      <c r="BC6" s="1">
        <v>61.964500000000001</v>
      </c>
      <c r="BD6" s="1">
        <v>128.2989</v>
      </c>
      <c r="BE6" s="1">
        <v>2.88</v>
      </c>
      <c r="BF6" s="1">
        <v>1.12765987</v>
      </c>
      <c r="BG6">
        <v>7893.1360000000004</v>
      </c>
      <c r="BH6">
        <v>18.47937125</v>
      </c>
      <c r="BI6">
        <v>9.3363177400000001</v>
      </c>
      <c r="BJ6">
        <v>61</v>
      </c>
      <c r="BL6" s="1">
        <v>1.00298991132118</v>
      </c>
      <c r="BM6" s="1">
        <v>0.92966281706896003</v>
      </c>
      <c r="BN6" s="1">
        <v>0.98931722978390801</v>
      </c>
      <c r="BO6" s="1">
        <v>1.18064788892534</v>
      </c>
      <c r="BP6" s="1">
        <v>0.99617929400060701</v>
      </c>
      <c r="BQ6" s="1">
        <v>1.0002223890486299</v>
      </c>
      <c r="BR6" s="1">
        <v>0.99994123057925399</v>
      </c>
      <c r="BS6" s="1">
        <v>0.97299298174146798</v>
      </c>
      <c r="BT6" s="1">
        <v>1.0004311343630501</v>
      </c>
      <c r="BU6" s="1">
        <v>0.99998437979041499</v>
      </c>
    </row>
    <row r="7" spans="1:73" s="1" customFormat="1" x14ac:dyDescent="0.3">
      <c r="A7" s="6">
        <v>31199</v>
      </c>
      <c r="B7" s="1">
        <v>109.74846081606366</v>
      </c>
      <c r="C7" s="1">
        <v>104.44405728513583</v>
      </c>
      <c r="D7" s="1">
        <v>103.8796063957837</v>
      </c>
      <c r="E7" s="1">
        <v>107.17000201149156</v>
      </c>
      <c r="H7" s="1">
        <v>0.21408134700000001</v>
      </c>
      <c r="I7" s="1">
        <v>0.1178</v>
      </c>
      <c r="J7" s="1">
        <v>1.5591341999999999E-2</v>
      </c>
      <c r="K7" s="1">
        <v>9.3714525000000007E-2</v>
      </c>
      <c r="L7" s="1">
        <v>54.7</v>
      </c>
      <c r="M7" s="1">
        <v>56.4</v>
      </c>
      <c r="N7" s="1">
        <v>68.418593999999999</v>
      </c>
      <c r="O7" s="7">
        <v>22.898326999999998</v>
      </c>
      <c r="P7" s="1">
        <v>58.128689000000001</v>
      </c>
      <c r="Q7" s="1">
        <v>17.28219</v>
      </c>
      <c r="R7" s="1">
        <v>62.888782999999997</v>
      </c>
      <c r="S7" s="1">
        <v>53.838180999999999</v>
      </c>
      <c r="W7" s="1">
        <v>24.02337</v>
      </c>
      <c r="X7" s="1">
        <v>24.709440000000001</v>
      </c>
      <c r="Y7" s="1">
        <v>24.374389999999998</v>
      </c>
      <c r="Z7" s="1">
        <v>34.803326170232644</v>
      </c>
      <c r="AA7" s="1">
        <f t="shared" si="3"/>
        <v>154.16207516577347</v>
      </c>
      <c r="AB7" s="1">
        <v>188.89</v>
      </c>
      <c r="AC7" s="1">
        <v>215.39699999999999</v>
      </c>
      <c r="AE7" s="1">
        <v>9.6</v>
      </c>
      <c r="AF7" s="1">
        <v>8.69</v>
      </c>
      <c r="AG7" s="1">
        <v>27.143000000000001</v>
      </c>
      <c r="AH7" s="1">
        <v>646039</v>
      </c>
      <c r="AI7" s="1">
        <v>7.18</v>
      </c>
      <c r="AJ7">
        <v>99.715159999999997</v>
      </c>
      <c r="AK7">
        <v>99.533510000000007</v>
      </c>
      <c r="AL7" s="1">
        <v>109.1</v>
      </c>
      <c r="AM7" s="1">
        <f t="shared" si="0"/>
        <v>24.879010082493128</v>
      </c>
      <c r="AN7" s="1">
        <f t="shared" si="4"/>
        <v>173.13473877176901</v>
      </c>
      <c r="AO7" s="1">
        <f t="shared" si="5"/>
        <v>3.1477701831894933</v>
      </c>
      <c r="AP7" s="1">
        <f t="shared" si="6"/>
        <v>3.3295919373659983</v>
      </c>
      <c r="AQ7" s="1">
        <v>30.853200000000001</v>
      </c>
      <c r="AR7" s="1">
        <v>0.94155</v>
      </c>
      <c r="AS7">
        <v>-0.47749999999999998</v>
      </c>
      <c r="AU7" s="11">
        <f t="shared" si="1"/>
        <v>53.107976566461609</v>
      </c>
      <c r="AW7" s="12">
        <v>12.4</v>
      </c>
      <c r="AX7" s="13">
        <f t="shared" si="2"/>
        <v>2.8000000000000007</v>
      </c>
      <c r="AY7" s="1">
        <v>75.913295337755756</v>
      </c>
      <c r="AZ7" s="4">
        <v>106.17268179858981</v>
      </c>
      <c r="BA7" s="1">
        <v>132.71317999999999</v>
      </c>
      <c r="BB7" s="1">
        <v>96.5</v>
      </c>
      <c r="BC7" s="1">
        <v>61.8996</v>
      </c>
      <c r="BD7" s="1">
        <v>127.31610000000001</v>
      </c>
      <c r="BE7" s="1">
        <v>2.63</v>
      </c>
      <c r="BF7" s="1">
        <v>1.0734332099999999</v>
      </c>
      <c r="BG7">
        <v>7893.1360000000004</v>
      </c>
      <c r="BH7">
        <v>17.883262500000001</v>
      </c>
      <c r="BI7">
        <v>9.0351461999999998</v>
      </c>
      <c r="BJ7">
        <v>61.3</v>
      </c>
      <c r="BL7" s="1">
        <v>0.98772678183240403</v>
      </c>
      <c r="BM7" s="1">
        <v>0.91535845413337802</v>
      </c>
      <c r="BN7" s="1">
        <v>0.99681920783591305</v>
      </c>
      <c r="BO7" s="1">
        <v>0.98842425554995395</v>
      </c>
      <c r="BP7" s="1">
        <v>1.00575750300954</v>
      </c>
      <c r="BQ7" s="1">
        <v>1.0022278760371299</v>
      </c>
      <c r="BR7" s="1">
        <v>1.00002590396628</v>
      </c>
      <c r="BS7" s="1">
        <v>0.98401933822198095</v>
      </c>
      <c r="BT7" s="1">
        <v>1.0008146845828401</v>
      </c>
      <c r="BU7" s="1">
        <v>1.00013893633991</v>
      </c>
    </row>
    <row r="8" spans="1:73" s="1" customFormat="1" x14ac:dyDescent="0.3">
      <c r="A8" s="6">
        <v>31229</v>
      </c>
      <c r="B8" s="1">
        <v>111.38382405471241</v>
      </c>
      <c r="C8" s="1">
        <v>105.0190801449418</v>
      </c>
      <c r="D8" s="1">
        <v>104.23206074024279</v>
      </c>
      <c r="E8" s="1">
        <v>108.33888163010216</v>
      </c>
      <c r="H8" s="1">
        <v>-0.268094159</v>
      </c>
      <c r="I8" s="1">
        <v>8.5500000000000007E-2</v>
      </c>
      <c r="J8" s="1">
        <v>2.7364935E-2</v>
      </c>
      <c r="K8" s="1">
        <v>0.13436425399999999</v>
      </c>
      <c r="L8" s="1">
        <v>54.3</v>
      </c>
      <c r="M8" s="1">
        <v>56</v>
      </c>
      <c r="N8" s="1">
        <v>68.601241999999999</v>
      </c>
      <c r="O8" s="7">
        <v>22.913606999999999</v>
      </c>
      <c r="P8" s="1">
        <v>58.337856000000002</v>
      </c>
      <c r="Q8" s="1">
        <v>17.272921</v>
      </c>
      <c r="R8" s="1">
        <v>62.762599999999999</v>
      </c>
      <c r="S8" s="1">
        <v>53.740054999999998</v>
      </c>
      <c r="W8" s="1">
        <v>24.197099999999999</v>
      </c>
      <c r="X8" s="1">
        <v>24.93347</v>
      </c>
      <c r="Y8" s="1">
        <v>24.572690000000001</v>
      </c>
      <c r="Z8" s="1">
        <v>50.395429483821076</v>
      </c>
      <c r="AA8" s="1">
        <f t="shared" si="3"/>
        <v>170.23911507319571</v>
      </c>
      <c r="AB8" s="1">
        <v>192.54</v>
      </c>
      <c r="AC8" s="1">
        <v>219.31399999999999</v>
      </c>
      <c r="AE8" s="1">
        <v>9.6999999999999993</v>
      </c>
      <c r="AF8" s="1">
        <v>8.77</v>
      </c>
      <c r="AG8" s="1">
        <v>27.329000000000001</v>
      </c>
      <c r="AH8" s="1">
        <v>647279</v>
      </c>
      <c r="AI8" s="1">
        <v>7.32</v>
      </c>
      <c r="AJ8">
        <v>99.741389999999996</v>
      </c>
      <c r="AK8">
        <v>99.557019999999994</v>
      </c>
      <c r="AL8" s="1">
        <v>109.4</v>
      </c>
      <c r="AM8" s="1">
        <f t="shared" si="0"/>
        <v>24.980804387568554</v>
      </c>
      <c r="AN8" s="1">
        <f t="shared" si="4"/>
        <v>175.99634369287017</v>
      </c>
      <c r="AO8" s="1">
        <f t="shared" si="5"/>
        <v>3.8200059569648328</v>
      </c>
      <c r="AP8" s="1">
        <f t="shared" si="6"/>
        <v>3.4609287624807106</v>
      </c>
      <c r="AQ8" s="1">
        <v>27.920200000000001</v>
      </c>
      <c r="AR8" s="1">
        <v>1.0273099999999999</v>
      </c>
      <c r="AS8">
        <v>-0.43</v>
      </c>
      <c r="AU8" s="11">
        <f t="shared" si="1"/>
        <v>53.471904048367151</v>
      </c>
      <c r="AV8" s="1">
        <v>1.21151046108786</v>
      </c>
      <c r="AW8" s="12">
        <v>12.43</v>
      </c>
      <c r="AX8" s="13">
        <f t="shared" si="2"/>
        <v>2.7300000000000004</v>
      </c>
      <c r="AY8" s="1">
        <v>99.543447346755471</v>
      </c>
      <c r="AZ8" s="4">
        <v>78.628778287230261</v>
      </c>
      <c r="BA8" s="1">
        <v>128.00182000000001</v>
      </c>
      <c r="BB8" s="1">
        <v>94</v>
      </c>
      <c r="BC8" s="1">
        <v>60.933</v>
      </c>
      <c r="BD8" s="1">
        <v>124.25530000000001</v>
      </c>
      <c r="BE8" s="1">
        <v>2.4300000000000002</v>
      </c>
      <c r="BF8" s="1">
        <v>1.0495089900000001</v>
      </c>
      <c r="BG8">
        <v>8013.674</v>
      </c>
      <c r="BH8">
        <v>18.466478980000002</v>
      </c>
      <c r="BI8">
        <v>9.3407157299999994</v>
      </c>
      <c r="BJ8">
        <v>61.5</v>
      </c>
      <c r="BL8" s="1">
        <v>0.98600011037127999</v>
      </c>
      <c r="BM8" s="1">
        <v>1.00273895843493</v>
      </c>
      <c r="BN8" s="1">
        <v>1.0072357721376901</v>
      </c>
      <c r="BO8" s="1">
        <v>0.89934910611451102</v>
      </c>
      <c r="BP8" s="1">
        <v>0.99664495831455602</v>
      </c>
      <c r="BQ8" s="1">
        <v>1.0014576353689499</v>
      </c>
      <c r="BR8" s="1">
        <v>0.99991282044881002</v>
      </c>
      <c r="BS8" s="1">
        <v>0.99336619410984495</v>
      </c>
      <c r="BT8" s="1">
        <v>1.0021413229487299</v>
      </c>
      <c r="BU8" s="1">
        <v>1.0000664257999301</v>
      </c>
    </row>
    <row r="9" spans="1:73" s="1" customFormat="1" x14ac:dyDescent="0.3">
      <c r="A9" s="6">
        <v>31260</v>
      </c>
      <c r="B9" s="1">
        <v>112.74158297286161</v>
      </c>
      <c r="C9" s="1">
        <v>105.72556873066719</v>
      </c>
      <c r="D9" s="1">
        <v>104.84082684063202</v>
      </c>
      <c r="E9" s="1">
        <v>108.54801492135844</v>
      </c>
      <c r="H9" s="1">
        <v>-0.23436707300000001</v>
      </c>
      <c r="I9" s="1">
        <v>8.9300000000000004E-2</v>
      </c>
      <c r="J9" s="1">
        <v>1.2000794E-2</v>
      </c>
      <c r="K9" s="1">
        <v>0.13095595900000001</v>
      </c>
      <c r="L9" s="1">
        <v>54.6</v>
      </c>
      <c r="M9" s="1">
        <v>56.3</v>
      </c>
      <c r="N9" s="1">
        <v>68.380615000000006</v>
      </c>
      <c r="O9" s="7">
        <v>23.068237</v>
      </c>
      <c r="P9" s="1">
        <v>57.909557</v>
      </c>
      <c r="Q9" s="1">
        <v>17.489428</v>
      </c>
      <c r="R9" s="1">
        <v>62.799205999999998</v>
      </c>
      <c r="S9" s="1">
        <v>53.794186000000003</v>
      </c>
      <c r="W9" s="1">
        <v>24.259360000000001</v>
      </c>
      <c r="X9" s="1">
        <v>24.969000000000001</v>
      </c>
      <c r="Y9" s="1">
        <v>24.621590000000001</v>
      </c>
      <c r="Z9" s="1">
        <v>41.984177061592973</v>
      </c>
      <c r="AA9" s="1">
        <f t="shared" si="3"/>
        <v>162.30856449313518</v>
      </c>
      <c r="AB9" s="1">
        <v>188.31</v>
      </c>
      <c r="AC9" s="1">
        <v>220.58699999999999</v>
      </c>
      <c r="AE9" s="1">
        <v>9.81</v>
      </c>
      <c r="AF9" s="1">
        <v>8.94</v>
      </c>
      <c r="AG9" s="1">
        <v>27.754999999999999</v>
      </c>
      <c r="AH9" s="1">
        <v>659043</v>
      </c>
      <c r="AI9" s="1">
        <v>7.37</v>
      </c>
      <c r="AJ9">
        <v>99.780779999999993</v>
      </c>
      <c r="AK9">
        <v>99.613489999999999</v>
      </c>
      <c r="AL9" s="1">
        <v>109.8</v>
      </c>
      <c r="AM9" s="1">
        <f t="shared" si="0"/>
        <v>25.277777777777779</v>
      </c>
      <c r="AN9" s="1">
        <f t="shared" si="4"/>
        <v>171.50273224043718</v>
      </c>
      <c r="AO9" s="1">
        <f t="shared" si="5"/>
        <v>3.8063900491857825</v>
      </c>
      <c r="AP9" s="1">
        <f t="shared" si="6"/>
        <v>3.5913887297800362</v>
      </c>
      <c r="AQ9" s="1">
        <v>27.326699999999999</v>
      </c>
      <c r="AR9" s="1">
        <v>1.0020199999999999</v>
      </c>
      <c r="AS9">
        <v>-0.314</v>
      </c>
      <c r="AU9" s="11">
        <f t="shared" si="1"/>
        <v>54.305415377892722</v>
      </c>
      <c r="AV9" s="1">
        <v>-0.182494087825958</v>
      </c>
      <c r="AW9" s="12">
        <v>12.5</v>
      </c>
      <c r="AX9" s="13">
        <f t="shared" si="2"/>
        <v>2.6899999999999995</v>
      </c>
      <c r="AY9" s="1">
        <v>90.278114837645006</v>
      </c>
      <c r="AZ9" s="4">
        <v>54.829520071217786</v>
      </c>
      <c r="BA9" s="1">
        <v>126.76611</v>
      </c>
      <c r="BB9" s="1">
        <v>92.4</v>
      </c>
      <c r="BC9" s="1">
        <v>61.0563</v>
      </c>
      <c r="BD9" s="1">
        <v>123.9452</v>
      </c>
      <c r="BE9" s="1">
        <v>2.4300000000000002</v>
      </c>
      <c r="BF9" s="1">
        <v>1.0499505499999999</v>
      </c>
      <c r="BG9">
        <v>8013.674</v>
      </c>
      <c r="BH9">
        <v>18.466478980000002</v>
      </c>
      <c r="BI9">
        <v>9.3407157299999994</v>
      </c>
      <c r="BJ9">
        <v>61.7</v>
      </c>
      <c r="BL9" s="1">
        <v>0.99323104790532402</v>
      </c>
      <c r="BM9" s="1">
        <v>1.04297380781657</v>
      </c>
      <c r="BN9" s="1">
        <v>1.0042078999355899</v>
      </c>
      <c r="BO9" s="1">
        <v>0.93738418912866595</v>
      </c>
      <c r="BP9" s="1">
        <v>1.00663558871498</v>
      </c>
      <c r="BQ9" s="1">
        <v>1.0001847340080801</v>
      </c>
      <c r="BR9" s="1">
        <v>0.99992121145065405</v>
      </c>
      <c r="BS9" s="1">
        <v>0.99918861499366596</v>
      </c>
      <c r="BT9" s="1">
        <v>1.00020371694052</v>
      </c>
      <c r="BU9" s="1">
        <v>1.00007344144982</v>
      </c>
    </row>
    <row r="10" spans="1:73" s="1" customFormat="1" x14ac:dyDescent="0.3">
      <c r="A10" s="6">
        <v>31291</v>
      </c>
      <c r="B10" s="1">
        <v>113.82848411126312</v>
      </c>
      <c r="C10" s="1">
        <v>106.89594734281407</v>
      </c>
      <c r="D10" s="1">
        <v>105.81054286289445</v>
      </c>
      <c r="E10" s="1">
        <v>110.67226340819606</v>
      </c>
      <c r="H10" s="1">
        <v>0.37493105300000001</v>
      </c>
      <c r="I10" s="1">
        <v>0.193</v>
      </c>
      <c r="J10" s="1">
        <v>9.5914646000000006E-2</v>
      </c>
      <c r="K10" s="1">
        <v>9.0558414000000004E-2</v>
      </c>
      <c r="L10" s="1">
        <v>54.7</v>
      </c>
      <c r="M10" s="1">
        <v>56.5</v>
      </c>
      <c r="N10" s="1">
        <v>68.354720999999998</v>
      </c>
      <c r="O10" s="7">
        <v>23.099682000000001</v>
      </c>
      <c r="P10" s="1">
        <v>58.128689000000001</v>
      </c>
      <c r="Q10" s="1">
        <v>17.495882000000002</v>
      </c>
      <c r="R10" s="1">
        <v>62.923175999999998</v>
      </c>
      <c r="S10" s="1">
        <v>53.898121000000003</v>
      </c>
      <c r="W10" s="1">
        <v>24.331720000000001</v>
      </c>
      <c r="X10" s="1">
        <v>25.062760000000001</v>
      </c>
      <c r="Y10" s="1">
        <v>24.704270000000001</v>
      </c>
      <c r="Z10" s="1">
        <v>60.030251465305348</v>
      </c>
      <c r="AA10" s="1">
        <f t="shared" si="3"/>
        <v>177.83701626090101</v>
      </c>
      <c r="AB10" s="1">
        <v>184.06</v>
      </c>
      <c r="AC10" s="1">
        <v>221.702</v>
      </c>
      <c r="AE10" s="1">
        <v>9.81</v>
      </c>
      <c r="AF10" s="1">
        <v>8.98</v>
      </c>
      <c r="AG10" s="1">
        <v>28.289000000000001</v>
      </c>
      <c r="AH10" s="1">
        <v>660811</v>
      </c>
      <c r="AI10" s="1">
        <v>7.33</v>
      </c>
      <c r="AJ10">
        <v>99.832930000000005</v>
      </c>
      <c r="AK10">
        <v>99.715770000000006</v>
      </c>
      <c r="AL10" s="1">
        <v>110</v>
      </c>
      <c r="AM10" s="1">
        <f t="shared" si="0"/>
        <v>25.717272727272729</v>
      </c>
      <c r="AN10" s="1">
        <f t="shared" si="4"/>
        <v>167.32727272727271</v>
      </c>
      <c r="AO10" s="1">
        <f t="shared" si="5"/>
        <v>2.9855983543098272</v>
      </c>
      <c r="AP10" s="1">
        <f t="shared" si="6"/>
        <v>3.5373314534868143</v>
      </c>
      <c r="AQ10" s="1">
        <v>33.281999999999904</v>
      </c>
      <c r="AR10" s="1">
        <v>0.96486000000000005</v>
      </c>
      <c r="AS10">
        <v>-0.24249999999999999</v>
      </c>
      <c r="AU10" s="11">
        <f t="shared" si="1"/>
        <v>55.350239438847318</v>
      </c>
      <c r="AV10" s="1">
        <v>1.54218267000284</v>
      </c>
      <c r="AW10" s="12">
        <v>12.48</v>
      </c>
      <c r="AX10" s="13">
        <f t="shared" si="2"/>
        <v>2.67</v>
      </c>
      <c r="AY10" s="1">
        <v>156.22045755341273</v>
      </c>
      <c r="AZ10" s="4">
        <v>62.777581033391229</v>
      </c>
      <c r="BA10" s="1">
        <v>126.76855999999999</v>
      </c>
      <c r="BB10" s="1">
        <v>92.1</v>
      </c>
      <c r="BC10" s="1">
        <v>61.789299999999997</v>
      </c>
      <c r="BD10" s="1">
        <v>124.85890000000001</v>
      </c>
      <c r="BE10" s="1">
        <v>2.4500000000000002</v>
      </c>
      <c r="BF10" s="1">
        <v>0.99940271999999997</v>
      </c>
      <c r="BG10">
        <v>8013.674</v>
      </c>
      <c r="BH10">
        <v>17.870786110000001</v>
      </c>
      <c r="BI10">
        <v>9.0394023200000007</v>
      </c>
      <c r="BJ10">
        <v>61.9</v>
      </c>
      <c r="BL10" s="1">
        <v>1.03148242770507</v>
      </c>
      <c r="BM10" s="1">
        <v>1.0277797900051</v>
      </c>
      <c r="BN10" s="1">
        <v>1.0061561219108499</v>
      </c>
      <c r="BO10" s="1">
        <v>0.91711954894437298</v>
      </c>
      <c r="BP10" s="1">
        <v>0.99891784161348995</v>
      </c>
      <c r="BQ10" s="1">
        <v>1.00132828912355</v>
      </c>
      <c r="BR10" s="1">
        <v>0.99996556661883595</v>
      </c>
      <c r="BS10" s="1">
        <v>0.99421175804369499</v>
      </c>
      <c r="BT10" s="1">
        <v>0.99954892194731304</v>
      </c>
      <c r="BU10" s="1">
        <v>0.99991859092601199</v>
      </c>
    </row>
    <row r="11" spans="1:73" s="1" customFormat="1" x14ac:dyDescent="0.3">
      <c r="A11" s="6">
        <v>31321</v>
      </c>
      <c r="B11" s="1">
        <v>114.75705657597689</v>
      </c>
      <c r="C11" s="1">
        <v>107.85054745282191</v>
      </c>
      <c r="D11" s="1">
        <v>106.92975851103199</v>
      </c>
      <c r="E11" s="1">
        <v>110.72781874627196</v>
      </c>
      <c r="H11" s="1">
        <v>-0.21993879799999999</v>
      </c>
      <c r="I11" s="1">
        <v>0.23449999999999999</v>
      </c>
      <c r="J11" s="1">
        <v>5.7111109999999996E-3</v>
      </c>
      <c r="K11" s="1">
        <v>0.17103858199999999</v>
      </c>
      <c r="L11" s="1">
        <v>54.6</v>
      </c>
      <c r="M11" s="1">
        <v>56.3</v>
      </c>
      <c r="N11" s="1">
        <v>68.605132999999995</v>
      </c>
      <c r="O11" s="7">
        <v>23.284071000000001</v>
      </c>
      <c r="P11" s="1">
        <v>57.560951000000003</v>
      </c>
      <c r="Q11" s="1">
        <v>17.763059999999999</v>
      </c>
      <c r="R11" s="1">
        <v>62.901527000000002</v>
      </c>
      <c r="S11" s="1">
        <v>53.910438999999997</v>
      </c>
      <c r="W11" s="1">
        <v>24.36626</v>
      </c>
      <c r="X11" s="1">
        <v>25.083259999999999</v>
      </c>
      <c r="Y11" s="1">
        <v>24.731680000000001</v>
      </c>
      <c r="Z11" s="1">
        <v>36.138472047773298</v>
      </c>
      <c r="AA11" s="1">
        <f t="shared" si="3"/>
        <v>155.79697864305373</v>
      </c>
      <c r="AB11" s="1">
        <v>186.18</v>
      </c>
      <c r="AC11" s="1">
        <v>233.095</v>
      </c>
      <c r="AE11" s="1">
        <v>9.69</v>
      </c>
      <c r="AF11" s="1">
        <v>8.86</v>
      </c>
      <c r="AG11" s="1">
        <v>29.538</v>
      </c>
      <c r="AH11" s="1">
        <v>654718</v>
      </c>
      <c r="AI11" s="1">
        <v>7.4</v>
      </c>
      <c r="AJ11">
        <v>99.872720000000001</v>
      </c>
      <c r="AK11">
        <v>99.801299999999998</v>
      </c>
      <c r="AL11" s="1">
        <v>110.5</v>
      </c>
      <c r="AM11" s="1">
        <f t="shared" si="0"/>
        <v>26.731221719457015</v>
      </c>
      <c r="AN11" s="1">
        <f t="shared" si="4"/>
        <v>168.48868778280544</v>
      </c>
      <c r="AO11" s="1">
        <f t="shared" si="5"/>
        <v>3.7428054122737238</v>
      </c>
      <c r="AP11" s="1">
        <f t="shared" si="6"/>
        <v>3.511597938589778</v>
      </c>
      <c r="AQ11" s="1">
        <v>28.821100000000001</v>
      </c>
      <c r="AR11" s="1">
        <v>1.0398000000000001</v>
      </c>
      <c r="AS11">
        <v>-0.27250000000000002</v>
      </c>
      <c r="AU11" s="11">
        <f t="shared" si="1"/>
        <v>57.794032045836609</v>
      </c>
      <c r="AV11" s="1">
        <v>-1.5718865504183701</v>
      </c>
      <c r="AW11" s="12">
        <v>12.36</v>
      </c>
      <c r="AX11" s="13">
        <f t="shared" si="2"/>
        <v>2.67</v>
      </c>
      <c r="AY11" s="1">
        <v>96.51616315197991</v>
      </c>
      <c r="AZ11" s="4">
        <v>104.95154042586879</v>
      </c>
      <c r="BA11" s="1">
        <v>116.05771</v>
      </c>
      <c r="BB11" s="1">
        <v>88.4</v>
      </c>
      <c r="BC11" s="1">
        <v>59.805100000000003</v>
      </c>
      <c r="BD11" s="1">
        <v>120.2496</v>
      </c>
      <c r="BE11" s="1">
        <v>2.25</v>
      </c>
      <c r="BF11" s="1">
        <v>0.99734829000000003</v>
      </c>
      <c r="BG11">
        <v>8073.2389999999996</v>
      </c>
      <c r="BH11">
        <v>18.66935221</v>
      </c>
      <c r="BI11">
        <v>9.4741484600000003</v>
      </c>
      <c r="BJ11">
        <v>62</v>
      </c>
      <c r="BL11" s="1">
        <v>1.05480631133881</v>
      </c>
      <c r="BM11" s="1">
        <v>1.0423224299877301</v>
      </c>
      <c r="BN11" s="1">
        <v>1.0113691160473399</v>
      </c>
      <c r="BO11" s="1">
        <v>1.06161872519643</v>
      </c>
      <c r="BP11" s="1">
        <v>0.99861063707948805</v>
      </c>
      <c r="BQ11" s="1">
        <v>1.001958424148</v>
      </c>
      <c r="BR11" s="1">
        <v>1.0000647638061899</v>
      </c>
      <c r="BS11" s="1">
        <v>0.98961835637086104</v>
      </c>
      <c r="BT11" s="1">
        <v>0.99878387611619901</v>
      </c>
      <c r="BU11" s="1">
        <v>1.0001022354171401</v>
      </c>
    </row>
    <row r="12" spans="1:73" s="1" customFormat="1" x14ac:dyDescent="0.3">
      <c r="A12" s="6">
        <v>31352</v>
      </c>
      <c r="B12" s="1">
        <v>115.68377932398869</v>
      </c>
      <c r="C12" s="1">
        <v>108.76492534124367</v>
      </c>
      <c r="D12" s="1">
        <v>107.9908797328701</v>
      </c>
      <c r="E12" s="1">
        <v>111.73140659383434</v>
      </c>
      <c r="H12" s="1">
        <v>0.16219837000000001</v>
      </c>
      <c r="I12" s="1">
        <v>0.24740000000000001</v>
      </c>
      <c r="J12" s="1">
        <v>0.127559957</v>
      </c>
      <c r="K12" s="1">
        <v>0.12671496900000001</v>
      </c>
      <c r="L12" s="1">
        <v>54.9</v>
      </c>
      <c r="M12" s="1">
        <v>56.5</v>
      </c>
      <c r="N12" s="1">
        <v>69.357879999999994</v>
      </c>
      <c r="O12" s="7">
        <v>23.395273</v>
      </c>
      <c r="P12" s="1">
        <v>57.560951000000003</v>
      </c>
      <c r="Q12" s="1">
        <v>17.882729999999999</v>
      </c>
      <c r="R12" s="1">
        <v>63.349688999999998</v>
      </c>
      <c r="S12" s="1">
        <v>54.285831000000002</v>
      </c>
      <c r="W12" s="1">
        <v>24.540389999999999</v>
      </c>
      <c r="X12" s="1">
        <v>25.263829999999999</v>
      </c>
      <c r="Y12" s="1">
        <v>24.908770000000001</v>
      </c>
      <c r="Z12" s="1">
        <v>39.581437670609645</v>
      </c>
      <c r="AA12" s="1">
        <f t="shared" si="3"/>
        <v>159.74915645311467</v>
      </c>
      <c r="AB12" s="1">
        <v>197.45</v>
      </c>
      <c r="AC12" s="1">
        <v>245.57300000000001</v>
      </c>
      <c r="AE12" s="1">
        <v>9.2799999999999994</v>
      </c>
      <c r="AF12" s="1">
        <v>8.58</v>
      </c>
      <c r="AG12" s="1">
        <v>30.812999999999999</v>
      </c>
      <c r="AH12" s="1">
        <v>659510</v>
      </c>
      <c r="AI12" s="1">
        <v>7.48</v>
      </c>
      <c r="AJ12">
        <v>99.88364</v>
      </c>
      <c r="AK12">
        <v>99.834559999999996</v>
      </c>
      <c r="AL12" s="1">
        <v>111.1</v>
      </c>
      <c r="AM12" s="1">
        <f t="shared" si="0"/>
        <v>27.734473447344737</v>
      </c>
      <c r="AN12" s="1">
        <f t="shared" si="4"/>
        <v>177.72277227722773</v>
      </c>
      <c r="AO12" s="1">
        <f t="shared" si="5"/>
        <v>3.4507887054877542</v>
      </c>
      <c r="AP12" s="1">
        <f t="shared" si="6"/>
        <v>3.3930641573571019</v>
      </c>
      <c r="AQ12" s="1">
        <v>31.657399999999999</v>
      </c>
      <c r="AR12" s="1">
        <v>1.05599</v>
      </c>
      <c r="AS12">
        <v>-0.308</v>
      </c>
      <c r="AU12" s="11">
        <f t="shared" si="1"/>
        <v>60.288696236318081</v>
      </c>
      <c r="AV12" s="1">
        <v>-0.114650395798431</v>
      </c>
      <c r="AW12" s="12">
        <v>11.99</v>
      </c>
      <c r="AX12" s="13">
        <f t="shared" si="2"/>
        <v>2.7100000000000009</v>
      </c>
      <c r="AY12" s="1">
        <v>86.897179253867137</v>
      </c>
      <c r="AZ12" s="4">
        <v>81.842733887894752</v>
      </c>
      <c r="BA12" s="1">
        <v>122.03686999999999</v>
      </c>
      <c r="BB12" s="1">
        <v>90.9</v>
      </c>
      <c r="BC12" s="1">
        <v>59.356099999999998</v>
      </c>
      <c r="BD12" s="1">
        <v>119.131</v>
      </c>
      <c r="BE12" s="1">
        <v>1.73</v>
      </c>
      <c r="BF12" s="1">
        <v>0.96446980000000004</v>
      </c>
      <c r="BG12">
        <v>8073.2389999999996</v>
      </c>
      <c r="BH12">
        <v>18.067115040000001</v>
      </c>
      <c r="BI12">
        <v>9.1685307700000003</v>
      </c>
      <c r="BJ12">
        <v>62.3</v>
      </c>
      <c r="BL12" s="1">
        <v>1.0290014945836801</v>
      </c>
      <c r="BM12" s="1">
        <v>0.97099009631674804</v>
      </c>
      <c r="BN12" s="1">
        <v>1.00826819278599</v>
      </c>
      <c r="BO12" s="1">
        <v>1.1995557212104799</v>
      </c>
      <c r="BP12" s="1">
        <v>0.99712901353677996</v>
      </c>
      <c r="BQ12" s="1">
        <v>1.00142328844033</v>
      </c>
      <c r="BR12" s="1">
        <v>1.0002054337730499</v>
      </c>
      <c r="BS12" s="1">
        <v>1.0056688800206399</v>
      </c>
      <c r="BT12" s="1">
        <v>0.99978692562895399</v>
      </c>
      <c r="BU12" s="1">
        <v>0.999890580686147</v>
      </c>
    </row>
    <row r="13" spans="1:73" s="1" customFormat="1" x14ac:dyDescent="0.3">
      <c r="A13" s="6">
        <v>31382</v>
      </c>
      <c r="B13" s="1">
        <v>116.63338444751099</v>
      </c>
      <c r="C13" s="1">
        <v>109.38370457569312</v>
      </c>
      <c r="D13" s="1">
        <v>108.94578965290529</v>
      </c>
      <c r="E13" s="1">
        <v>110.82072876931356</v>
      </c>
      <c r="H13" s="1">
        <v>-0.13811944500000001</v>
      </c>
      <c r="I13" s="1">
        <v>1.2999999999999999E-2</v>
      </c>
      <c r="J13" s="1">
        <v>0.14197546899999999</v>
      </c>
      <c r="K13" s="1">
        <v>0.103841933</v>
      </c>
      <c r="L13" s="1">
        <v>55.1</v>
      </c>
      <c r="M13" s="1">
        <v>57</v>
      </c>
      <c r="N13" s="1">
        <v>68.266746999999995</v>
      </c>
      <c r="O13" s="7">
        <v>23.767519</v>
      </c>
      <c r="P13" s="1">
        <v>56.863723999999998</v>
      </c>
      <c r="Q13" s="1">
        <v>18.373058</v>
      </c>
      <c r="R13" s="1">
        <v>63.199008999999997</v>
      </c>
      <c r="S13" s="1">
        <v>54.224991000000003</v>
      </c>
      <c r="W13" s="1">
        <v>24.762609999999999</v>
      </c>
      <c r="X13" s="1">
        <v>25.453769999999999</v>
      </c>
      <c r="Y13" s="1">
        <v>25.114889999999999</v>
      </c>
      <c r="Z13" s="1">
        <v>44.467208344003915</v>
      </c>
      <c r="AA13" s="1">
        <f t="shared" si="3"/>
        <v>164.80398652517005</v>
      </c>
      <c r="AB13" s="1">
        <v>207.26</v>
      </c>
      <c r="AC13" s="1">
        <v>256.51400000000001</v>
      </c>
      <c r="AE13" s="1">
        <v>8.73</v>
      </c>
      <c r="AF13" s="1">
        <v>8.15</v>
      </c>
      <c r="AG13" s="1">
        <v>27.228000000000002</v>
      </c>
      <c r="AH13" s="1">
        <v>655986</v>
      </c>
      <c r="AI13" s="1">
        <v>7.33</v>
      </c>
      <c r="AJ13">
        <v>99.850849999999994</v>
      </c>
      <c r="AK13">
        <v>99.797229999999999</v>
      </c>
      <c r="AL13" s="1">
        <v>111.4</v>
      </c>
      <c r="AM13" s="1">
        <f t="shared" si="0"/>
        <v>24.44165170556553</v>
      </c>
      <c r="AN13" s="1">
        <f t="shared" si="4"/>
        <v>186.05026929982046</v>
      </c>
      <c r="AO13" s="1">
        <f t="shared" si="5"/>
        <v>3.1784669460494812</v>
      </c>
      <c r="AP13" s="1">
        <f t="shared" si="6"/>
        <v>3.4573536879369864</v>
      </c>
      <c r="AQ13" s="1">
        <v>34.397399999999998</v>
      </c>
      <c r="AR13" s="1">
        <v>1.0596300000000001</v>
      </c>
      <c r="AS13">
        <v>-0.30249999999999999</v>
      </c>
      <c r="AU13" s="11">
        <f t="shared" si="1"/>
        <v>53.274287512493714</v>
      </c>
      <c r="AV13" s="1">
        <v>0.33995732820270402</v>
      </c>
      <c r="AW13" s="12">
        <v>11.58</v>
      </c>
      <c r="AX13" s="13">
        <f t="shared" si="2"/>
        <v>2.8499999999999996</v>
      </c>
      <c r="AY13" s="1">
        <v>104.99848671804064</v>
      </c>
      <c r="AZ13" s="4">
        <v>68.711190356579621</v>
      </c>
      <c r="BA13" s="1">
        <v>133.24391</v>
      </c>
      <c r="BB13" s="1">
        <v>93.9</v>
      </c>
      <c r="BC13" s="1">
        <v>59.500100000000003</v>
      </c>
      <c r="BD13" s="1">
        <v>118.80329999999999</v>
      </c>
      <c r="BE13" s="1">
        <v>0.99</v>
      </c>
      <c r="BF13" s="1">
        <v>0.98995301999999996</v>
      </c>
      <c r="BG13">
        <v>8073.2389999999996</v>
      </c>
      <c r="BH13">
        <v>18.66935221</v>
      </c>
      <c r="BI13">
        <v>9.4741484600000003</v>
      </c>
      <c r="BJ13">
        <v>62.5</v>
      </c>
      <c r="BL13" s="1">
        <v>1.05274480100145</v>
      </c>
      <c r="BM13" s="1">
        <v>0.91245778358651997</v>
      </c>
      <c r="BN13" s="1">
        <v>1.01206830157567</v>
      </c>
      <c r="BO13" s="1">
        <v>1.0914217845866401</v>
      </c>
      <c r="BP13" s="1">
        <v>0.98942168871810598</v>
      </c>
      <c r="BQ13" s="1">
        <v>1.00054449887671</v>
      </c>
      <c r="BR13" s="1">
        <v>1.0000798973663301</v>
      </c>
      <c r="BS13" s="1">
        <v>1.0165199992857701</v>
      </c>
      <c r="BT13" s="1">
        <v>1.00131307080687</v>
      </c>
      <c r="BU13" s="1">
        <v>1.0000458549224001</v>
      </c>
    </row>
    <row r="14" spans="1:73" s="1" customFormat="1" x14ac:dyDescent="0.3">
      <c r="A14" s="6">
        <v>31413</v>
      </c>
      <c r="B14" s="1">
        <v>117.70594924255181</v>
      </c>
      <c r="C14" s="1">
        <v>110.1117769016511</v>
      </c>
      <c r="D14" s="1">
        <v>109.68063373022669</v>
      </c>
      <c r="E14" s="1">
        <v>111.96318182162692</v>
      </c>
      <c r="H14" s="1">
        <v>0.18681514299999999</v>
      </c>
      <c r="I14" s="1">
        <v>0.27039999999999997</v>
      </c>
      <c r="J14" s="1">
        <v>7.4116666999999997E-2</v>
      </c>
      <c r="K14" s="1">
        <v>0.12999482000000001</v>
      </c>
      <c r="L14" s="1">
        <v>55.7</v>
      </c>
      <c r="M14" s="1">
        <v>57.3</v>
      </c>
      <c r="N14" s="1">
        <v>68.975348999999994</v>
      </c>
      <c r="O14" s="7">
        <v>23.377945</v>
      </c>
      <c r="P14" s="1">
        <v>56.793998999999999</v>
      </c>
      <c r="Q14" s="1">
        <v>18.008109999999999</v>
      </c>
      <c r="R14" s="1">
        <v>63.693129999999996</v>
      </c>
      <c r="S14" s="1">
        <v>54.566989999999997</v>
      </c>
      <c r="W14" s="1">
        <v>24.80612</v>
      </c>
      <c r="X14" s="1">
        <v>25.60453</v>
      </c>
      <c r="Y14" s="1">
        <v>25.211010000000002</v>
      </c>
      <c r="Z14" s="1">
        <v>40.251376337384443</v>
      </c>
      <c r="AA14" s="1">
        <f t="shared" si="3"/>
        <v>160.47807350271626</v>
      </c>
      <c r="AB14" s="1">
        <v>208.08</v>
      </c>
      <c r="AC14" s="1">
        <v>259.74799999999999</v>
      </c>
      <c r="AD14" s="1">
        <v>18.12</v>
      </c>
      <c r="AE14" s="1">
        <v>8.68</v>
      </c>
      <c r="AF14" s="1">
        <v>8.14</v>
      </c>
      <c r="AG14" s="1">
        <v>22.945</v>
      </c>
      <c r="AH14" s="1">
        <v>665846</v>
      </c>
      <c r="AI14" s="1">
        <v>7.3</v>
      </c>
      <c r="AJ14">
        <v>99.795839999999998</v>
      </c>
      <c r="AK14">
        <v>99.744309999999999</v>
      </c>
      <c r="AL14" s="1">
        <v>111.9</v>
      </c>
      <c r="AM14" s="1">
        <f t="shared" si="0"/>
        <v>20.50491510277033</v>
      </c>
      <c r="AN14" s="1">
        <f t="shared" si="4"/>
        <v>185.95174262734585</v>
      </c>
      <c r="AO14" s="1">
        <f t="shared" si="5"/>
        <v>3.7659354829491667</v>
      </c>
      <c r="AP14" s="1">
        <f t="shared" si="6"/>
        <v>3.4650637114954677</v>
      </c>
      <c r="AQ14" s="1">
        <v>31.954999999999998</v>
      </c>
      <c r="AR14" s="1">
        <v>1.1597299999999999</v>
      </c>
      <c r="AS14">
        <v>-0.29199999999999998</v>
      </c>
      <c r="AU14" s="11">
        <f t="shared" si="1"/>
        <v>44.894172431841056</v>
      </c>
      <c r="AV14" s="1">
        <v>-0.60323336498175995</v>
      </c>
      <c r="AW14" s="12">
        <v>11.44</v>
      </c>
      <c r="AX14" s="13">
        <f t="shared" si="2"/>
        <v>2.76</v>
      </c>
      <c r="AY14" s="1">
        <v>88.553027942245777</v>
      </c>
      <c r="AZ14" s="4">
        <v>103.38163048697935</v>
      </c>
      <c r="BA14" s="1">
        <v>155.93292</v>
      </c>
      <c r="BB14" s="1">
        <v>95.6</v>
      </c>
      <c r="BC14" s="1">
        <v>59.570500000000003</v>
      </c>
      <c r="BD14" s="1">
        <v>118.23220000000001</v>
      </c>
      <c r="BE14" s="1">
        <v>1.05</v>
      </c>
      <c r="BF14" s="1">
        <v>1.03112907</v>
      </c>
      <c r="BG14">
        <v>8148.6030000000001</v>
      </c>
      <c r="BH14">
        <v>19.097594180000002</v>
      </c>
      <c r="BI14">
        <v>9.7983529100000002</v>
      </c>
      <c r="BJ14">
        <v>62.7</v>
      </c>
      <c r="BL14" s="1">
        <v>1.0486461062557799</v>
      </c>
      <c r="BM14" s="1">
        <v>0.96307184366244702</v>
      </c>
      <c r="BN14" s="1">
        <v>0.99697578195251202</v>
      </c>
      <c r="BO14" s="1">
        <v>1.1705790592755301</v>
      </c>
      <c r="BP14" s="1">
        <v>0.99023413281346995</v>
      </c>
      <c r="BQ14" s="1">
        <v>1.0006846320047</v>
      </c>
      <c r="BR14" s="1">
        <v>0.99989289798977299</v>
      </c>
      <c r="BS14" s="1">
        <v>1.00678064591025</v>
      </c>
      <c r="BT14" s="1">
        <v>1.0001625910891101</v>
      </c>
      <c r="BU14" s="1">
        <v>0.99990806219777995</v>
      </c>
    </row>
    <row r="15" spans="1:73" s="1" customFormat="1" x14ac:dyDescent="0.3">
      <c r="A15" s="6">
        <v>31444</v>
      </c>
      <c r="B15" s="1">
        <v>118.81370469289381</v>
      </c>
      <c r="C15" s="1">
        <v>110.88335967919811</v>
      </c>
      <c r="D15" s="1">
        <v>110.42841716551054</v>
      </c>
      <c r="E15" s="1">
        <v>112.5592268276353</v>
      </c>
      <c r="H15" s="1">
        <v>-0.28081062099999998</v>
      </c>
      <c r="I15" s="1">
        <v>-0.20050000000000001</v>
      </c>
      <c r="J15" s="1">
        <v>2.1634416E-2</v>
      </c>
      <c r="K15" s="1">
        <v>7.6501071000000004E-2</v>
      </c>
      <c r="L15" s="1">
        <v>55.4</v>
      </c>
      <c r="M15" s="1">
        <v>56.9</v>
      </c>
      <c r="N15" s="1">
        <v>69.055847</v>
      </c>
      <c r="O15" s="7">
        <v>23.514261000000001</v>
      </c>
      <c r="P15" s="1">
        <v>57.212333999999998</v>
      </c>
      <c r="Q15" s="1">
        <v>18.106784999999999</v>
      </c>
      <c r="R15" s="1">
        <v>63.548977000000001</v>
      </c>
      <c r="S15" s="1">
        <v>54.471062000000003</v>
      </c>
      <c r="W15" s="1">
        <v>24.731100000000001</v>
      </c>
      <c r="X15" s="1">
        <v>25.390779999999999</v>
      </c>
      <c r="Y15" s="1">
        <v>25.06757</v>
      </c>
      <c r="Z15" s="1">
        <v>41.183392166750714</v>
      </c>
      <c r="AA15" s="1">
        <f t="shared" si="3"/>
        <v>161.47221154395675</v>
      </c>
      <c r="AB15" s="1">
        <v>219.37</v>
      </c>
      <c r="AC15" s="1">
        <v>282.57499999999999</v>
      </c>
      <c r="AD15" s="1">
        <v>20.62</v>
      </c>
      <c r="AE15" s="1">
        <v>8.34</v>
      </c>
      <c r="AF15" s="1">
        <v>7.97</v>
      </c>
      <c r="AG15" s="1">
        <v>15.442</v>
      </c>
      <c r="AH15" s="1">
        <v>662059</v>
      </c>
      <c r="AI15" s="1">
        <v>7.29</v>
      </c>
      <c r="AJ15">
        <v>99.764110000000002</v>
      </c>
      <c r="AK15">
        <v>99.696070000000006</v>
      </c>
      <c r="AL15" s="1">
        <v>112.2</v>
      </c>
      <c r="AM15" s="1">
        <f t="shared" si="0"/>
        <v>13.762923351158646</v>
      </c>
      <c r="AN15" s="1">
        <f t="shared" si="4"/>
        <v>195.5169340463458</v>
      </c>
      <c r="AO15" s="1">
        <f t="shared" si="5"/>
        <v>3.7179734021126087</v>
      </c>
      <c r="AP15" s="1">
        <f t="shared" si="6"/>
        <v>3.5541252770370857</v>
      </c>
      <c r="AQ15" s="1">
        <v>29.7897</v>
      </c>
      <c r="AR15" s="1">
        <v>1.0678699999999999</v>
      </c>
      <c r="AS15">
        <v>-0.26250000000000001</v>
      </c>
      <c r="AU15" s="11">
        <f t="shared" si="1"/>
        <v>30.213807395619508</v>
      </c>
      <c r="AV15" s="1">
        <v>0.180396667914102</v>
      </c>
      <c r="AW15" s="12">
        <v>11.11</v>
      </c>
      <c r="AX15" s="13">
        <f t="shared" si="2"/>
        <v>2.7699999999999996</v>
      </c>
      <c r="AY15" s="1">
        <v>78.164397377710543</v>
      </c>
      <c r="AZ15" s="4">
        <v>43.474956832932484</v>
      </c>
      <c r="BA15" s="1">
        <v>159.46768</v>
      </c>
      <c r="BB15" s="1">
        <v>95.9</v>
      </c>
      <c r="BC15" s="1">
        <v>58.442999999999998</v>
      </c>
      <c r="BD15" s="1">
        <v>115.03319999999999</v>
      </c>
      <c r="BE15" s="1">
        <v>0.84</v>
      </c>
      <c r="BF15" s="1">
        <v>1.0254037899999999</v>
      </c>
      <c r="BG15">
        <v>8148.6030000000001</v>
      </c>
      <c r="BH15">
        <v>17.24943991</v>
      </c>
      <c r="BI15">
        <v>8.8501252099999999</v>
      </c>
      <c r="BJ15">
        <v>62.9</v>
      </c>
      <c r="BL15" s="1">
        <v>1.0364427251255499</v>
      </c>
      <c r="BM15" s="1">
        <v>0.92528257884514198</v>
      </c>
      <c r="BN15" s="1">
        <v>1.0087189890970401</v>
      </c>
      <c r="BO15" s="1">
        <v>1.3041400105054199</v>
      </c>
      <c r="BP15" s="1">
        <v>0.98975622407952601</v>
      </c>
      <c r="BQ15" s="1">
        <v>0.99941790533955299</v>
      </c>
      <c r="BR15" s="1">
        <v>0.99997948466151299</v>
      </c>
      <c r="BS15" s="1">
        <v>0.98976943539048501</v>
      </c>
      <c r="BT15" s="1">
        <v>1.00002588164596</v>
      </c>
      <c r="BU15" s="1">
        <v>1.00016511620001</v>
      </c>
    </row>
    <row r="16" spans="1:73" s="1" customFormat="1" x14ac:dyDescent="0.3">
      <c r="A16" s="6">
        <v>31472</v>
      </c>
      <c r="B16" s="1">
        <v>119.96511263014696</v>
      </c>
      <c r="C16" s="1">
        <v>111.85853988672443</v>
      </c>
      <c r="D16" s="1">
        <v>111.09791578403645</v>
      </c>
      <c r="E16" s="1">
        <v>115.12317164453037</v>
      </c>
      <c r="H16" s="1">
        <v>-0.76283163799999998</v>
      </c>
      <c r="I16" s="1">
        <v>0.58050000000000002</v>
      </c>
      <c r="J16" s="1">
        <v>0.419089394</v>
      </c>
      <c r="K16" s="1">
        <v>0.39738222099999998</v>
      </c>
      <c r="L16" s="1">
        <v>55.3</v>
      </c>
      <c r="M16" s="1">
        <v>56.5</v>
      </c>
      <c r="N16" s="1">
        <v>69.065117000000001</v>
      </c>
      <c r="O16" s="7">
        <v>23.510027000000001</v>
      </c>
      <c r="P16" s="1">
        <v>56.236217000000003</v>
      </c>
      <c r="Q16" s="1">
        <v>18.17351</v>
      </c>
      <c r="R16" s="1">
        <v>63.36224</v>
      </c>
      <c r="S16" s="1">
        <v>54.320380999999998</v>
      </c>
      <c r="W16" s="1">
        <v>24.847020000000001</v>
      </c>
      <c r="X16" s="1">
        <v>25.50986</v>
      </c>
      <c r="Y16" s="1">
        <v>25.184830000000002</v>
      </c>
      <c r="Z16" s="1">
        <v>40.270821273061337</v>
      </c>
      <c r="AA16" s="1">
        <f t="shared" si="3"/>
        <v>160.49904865908357</v>
      </c>
      <c r="AB16" s="1">
        <v>232.33</v>
      </c>
      <c r="AC16" s="1">
        <v>309.601</v>
      </c>
      <c r="AD16" s="1">
        <v>23.56</v>
      </c>
      <c r="AE16" s="1">
        <v>7.46</v>
      </c>
      <c r="AF16" s="1">
        <v>7.21</v>
      </c>
      <c r="AG16" s="1">
        <v>12.618</v>
      </c>
      <c r="AH16" s="1">
        <v>662705</v>
      </c>
      <c r="AI16" s="1">
        <v>6.76</v>
      </c>
      <c r="AJ16">
        <v>99.715919999999997</v>
      </c>
      <c r="AK16">
        <v>99.640349999999998</v>
      </c>
      <c r="AL16" s="1">
        <v>112.5</v>
      </c>
      <c r="AM16" s="1">
        <f t="shared" si="0"/>
        <v>11.216000000000001</v>
      </c>
      <c r="AN16" s="1">
        <f t="shared" si="4"/>
        <v>206.51555555555555</v>
      </c>
      <c r="AO16" s="1">
        <f t="shared" si="5"/>
        <v>3.4504364417399467</v>
      </c>
      <c r="AP16" s="1">
        <f t="shared" si="6"/>
        <v>3.644781775600574</v>
      </c>
      <c r="AQ16" s="1">
        <v>30.709800000000001</v>
      </c>
      <c r="AR16" s="1">
        <v>1.0242800000000001</v>
      </c>
      <c r="AS16">
        <v>-0.23250000000000001</v>
      </c>
      <c r="AU16" s="11">
        <f t="shared" si="1"/>
        <v>24.688370788623683</v>
      </c>
      <c r="AV16" s="1">
        <v>0.36277377573536101</v>
      </c>
      <c r="AW16" s="12">
        <v>10.5</v>
      </c>
      <c r="AX16" s="13">
        <f t="shared" si="2"/>
        <v>3.04</v>
      </c>
      <c r="AY16" s="1">
        <v>91.112733130301265</v>
      </c>
      <c r="AZ16" s="4">
        <v>78.26102733973886</v>
      </c>
      <c r="BA16" s="1">
        <v>160.19809000000001</v>
      </c>
      <c r="BB16" s="1">
        <v>95.1</v>
      </c>
      <c r="BC16" s="1">
        <v>57.937899999999999</v>
      </c>
      <c r="BD16" s="1">
        <v>112.89319999999999</v>
      </c>
      <c r="BE16" s="1">
        <v>0.3</v>
      </c>
      <c r="BF16" s="1">
        <v>1.0608718100000001</v>
      </c>
      <c r="BG16">
        <v>8148.6030000000001</v>
      </c>
      <c r="BH16">
        <v>19.097594180000002</v>
      </c>
      <c r="BI16">
        <v>9.7983529100000002</v>
      </c>
      <c r="BJ16">
        <v>63</v>
      </c>
      <c r="BL16" s="1">
        <v>1.0336823310081</v>
      </c>
      <c r="BM16" s="1">
        <v>0.89169444157327804</v>
      </c>
      <c r="BN16" s="1">
        <v>0.99705368072688805</v>
      </c>
      <c r="BO16" s="1">
        <v>1.2770255496454599</v>
      </c>
      <c r="BP16" s="1">
        <v>1.0186014536080401</v>
      </c>
      <c r="BQ16" s="1">
        <v>0.99960036317594103</v>
      </c>
      <c r="BR16" s="1">
        <v>0.99994455722651698</v>
      </c>
      <c r="BS16" s="1">
        <v>0.97417979881281003</v>
      </c>
      <c r="BT16" s="1">
        <v>0.99913249366738599</v>
      </c>
      <c r="BU16" s="1">
        <v>0.99990870018287603</v>
      </c>
    </row>
    <row r="17" spans="1:73" s="1" customFormat="1" x14ac:dyDescent="0.3">
      <c r="A17" s="6">
        <v>31503</v>
      </c>
      <c r="B17" s="1">
        <v>121.02114426770099</v>
      </c>
      <c r="C17" s="1">
        <v>112.97894783701032</v>
      </c>
      <c r="D17" s="1">
        <v>112.07861398921334</v>
      </c>
      <c r="E17" s="1">
        <v>116.5441054957402</v>
      </c>
      <c r="H17" s="1">
        <v>-0.23408447499999999</v>
      </c>
      <c r="I17" s="1">
        <v>0.53490000000000004</v>
      </c>
      <c r="J17" s="1">
        <v>0.15455490599999999</v>
      </c>
      <c r="K17" s="1">
        <v>0.27217366199999998</v>
      </c>
      <c r="L17" s="1">
        <v>55.5</v>
      </c>
      <c r="M17" s="1">
        <v>56.6</v>
      </c>
      <c r="N17" s="1">
        <v>69.289505000000005</v>
      </c>
      <c r="O17" s="7">
        <v>23.940080999999999</v>
      </c>
      <c r="P17" s="1">
        <v>55.807921999999998</v>
      </c>
      <c r="Q17" s="1">
        <v>18.613752000000002</v>
      </c>
      <c r="R17" s="1">
        <v>63.487400000000001</v>
      </c>
      <c r="S17" s="1">
        <v>54.483009000000003</v>
      </c>
      <c r="W17" s="1">
        <v>24.86739</v>
      </c>
      <c r="X17" s="1">
        <v>25.506430000000002</v>
      </c>
      <c r="Y17" s="1">
        <v>25.193249999999999</v>
      </c>
      <c r="Z17" s="1">
        <v>43.616279970062195</v>
      </c>
      <c r="AA17" s="1">
        <f t="shared" si="3"/>
        <v>163.96486218715381</v>
      </c>
      <c r="AB17" s="1">
        <v>237.98</v>
      </c>
      <c r="AC17" s="1">
        <v>317.50200000000001</v>
      </c>
      <c r="AD17" s="1">
        <v>23.02</v>
      </c>
      <c r="AE17" s="1">
        <v>7.05</v>
      </c>
      <c r="AF17" s="1">
        <v>6.7</v>
      </c>
      <c r="AG17" s="1">
        <v>12.847</v>
      </c>
      <c r="AH17" s="1">
        <v>676049</v>
      </c>
      <c r="AI17" s="1">
        <v>6.24</v>
      </c>
      <c r="AJ17">
        <v>99.659239999999997</v>
      </c>
      <c r="AK17">
        <v>99.58878</v>
      </c>
      <c r="AL17" s="1">
        <v>112.9</v>
      </c>
      <c r="AM17" s="1">
        <f t="shared" si="0"/>
        <v>11.379096545615589</v>
      </c>
      <c r="AN17" s="1">
        <f t="shared" si="4"/>
        <v>210.78830823737817</v>
      </c>
      <c r="AO17" s="1">
        <f t="shared" si="5"/>
        <v>3.7316337515897788</v>
      </c>
      <c r="AP17" s="1">
        <f t="shared" si="6"/>
        <v>3.6333478651474445</v>
      </c>
      <c r="AQ17" s="1">
        <v>31.874199999999998</v>
      </c>
      <c r="AR17" s="1">
        <v>1.1466400000000001</v>
      </c>
      <c r="AS17">
        <v>-0.26</v>
      </c>
      <c r="AU17" s="11">
        <f t="shared" si="1"/>
        <v>25.136432043227806</v>
      </c>
      <c r="AV17" s="1">
        <v>-0.46417363478353102</v>
      </c>
      <c r="AW17" s="12">
        <v>10.19</v>
      </c>
      <c r="AX17" s="13">
        <f t="shared" si="2"/>
        <v>3.1399999999999997</v>
      </c>
      <c r="AY17" s="1">
        <v>95.491263839781155</v>
      </c>
      <c r="AZ17" s="4">
        <v>209.02486037275634</v>
      </c>
      <c r="BA17" s="1">
        <v>150.36626000000001</v>
      </c>
      <c r="BB17" s="1">
        <v>96.2</v>
      </c>
      <c r="BC17" s="1">
        <v>57.778199999999998</v>
      </c>
      <c r="BD17" s="1">
        <v>111.76479999999999</v>
      </c>
      <c r="BE17" s="1">
        <v>0.31</v>
      </c>
      <c r="BF17" s="1">
        <v>1.0564852</v>
      </c>
      <c r="BG17">
        <v>8185.3029999999999</v>
      </c>
      <c r="BH17">
        <v>18.42451479</v>
      </c>
      <c r="BI17">
        <v>9.5631241800000009</v>
      </c>
      <c r="BJ17">
        <v>63.3</v>
      </c>
      <c r="BL17" s="1">
        <v>1.0222509483417499</v>
      </c>
      <c r="BM17" s="1">
        <v>0.88767769858364898</v>
      </c>
      <c r="BN17" s="1">
        <v>0.97956283467046401</v>
      </c>
      <c r="BO17" s="1">
        <v>1.43041571721806</v>
      </c>
      <c r="BP17" s="1">
        <v>0.99839910963221601</v>
      </c>
      <c r="BQ17" s="1">
        <v>0.99904276049186902</v>
      </c>
      <c r="BR17" s="1">
        <v>0.99997070611920202</v>
      </c>
      <c r="BS17" s="1">
        <v>0.98576978675976301</v>
      </c>
      <c r="BT17" s="1">
        <v>0.99843434312315604</v>
      </c>
      <c r="BU17" s="1">
        <v>0.99991387766483897</v>
      </c>
    </row>
    <row r="18" spans="1:73" s="1" customFormat="1" x14ac:dyDescent="0.3">
      <c r="A18" s="6">
        <v>31533</v>
      </c>
      <c r="B18" s="1">
        <v>122.07696002429276</v>
      </c>
      <c r="C18" s="1">
        <v>114.25663791794038</v>
      </c>
      <c r="D18" s="1">
        <v>113.15892799460137</v>
      </c>
      <c r="E18" s="1">
        <v>118.61876805805232</v>
      </c>
      <c r="H18" s="1">
        <v>-0.62495245700000002</v>
      </c>
      <c r="I18" s="1">
        <v>2.6800000000000001E-2</v>
      </c>
      <c r="J18" s="1">
        <v>0.118573304</v>
      </c>
      <c r="K18" s="1">
        <v>0.163903192</v>
      </c>
      <c r="L18" s="1">
        <v>55.6</v>
      </c>
      <c r="M18" s="1">
        <v>56.7</v>
      </c>
      <c r="N18" s="1">
        <v>68.656540000000007</v>
      </c>
      <c r="O18" s="7">
        <v>23.833046</v>
      </c>
      <c r="P18" s="1">
        <v>55.110698999999997</v>
      </c>
      <c r="Q18" s="1">
        <v>18.564720000000001</v>
      </c>
      <c r="R18" s="1">
        <v>63.221831999999999</v>
      </c>
      <c r="S18" s="1">
        <v>54.254128000000001</v>
      </c>
      <c r="W18" s="1">
        <v>25.182580000000002</v>
      </c>
      <c r="X18" s="1">
        <v>25.880569999999999</v>
      </c>
      <c r="Y18" s="1">
        <v>25.537269999999999</v>
      </c>
      <c r="Z18" s="1">
        <v>41.715879677330186</v>
      </c>
      <c r="AA18" s="1">
        <f t="shared" si="3"/>
        <v>162.03014061358837</v>
      </c>
      <c r="AB18" s="1">
        <v>238.46</v>
      </c>
      <c r="AC18" s="1">
        <v>315.983</v>
      </c>
      <c r="AD18" s="1">
        <v>18.89</v>
      </c>
      <c r="AE18" s="1">
        <v>7.52</v>
      </c>
      <c r="AF18" s="1">
        <v>7.07</v>
      </c>
      <c r="AG18" s="1">
        <v>15.444000000000001</v>
      </c>
      <c r="AH18" s="1">
        <v>669565</v>
      </c>
      <c r="AI18" s="1">
        <v>6.33</v>
      </c>
      <c r="AJ18">
        <v>99.637810000000002</v>
      </c>
      <c r="AK18">
        <v>99.576570000000004</v>
      </c>
      <c r="AL18" s="1">
        <v>113.1</v>
      </c>
      <c r="AM18" s="1">
        <f t="shared" si="0"/>
        <v>13.655172413793103</v>
      </c>
      <c r="AN18" s="1">
        <f t="shared" si="4"/>
        <v>210.83996463306809</v>
      </c>
      <c r="AO18" s="1">
        <f t="shared" si="5"/>
        <v>3.6368022495876917</v>
      </c>
      <c r="AP18" s="1">
        <f t="shared" si="6"/>
        <v>3.6062908143058059</v>
      </c>
      <c r="AQ18" s="1">
        <v>31.017499999999998</v>
      </c>
      <c r="AR18" s="1">
        <v>1.08846</v>
      </c>
      <c r="AS18">
        <v>-0.28000000000000003</v>
      </c>
      <c r="AU18" s="11">
        <f t="shared" si="1"/>
        <v>30.217720594349672</v>
      </c>
      <c r="AV18" s="1">
        <v>9.3824938538497202E-2</v>
      </c>
      <c r="AW18" s="12">
        <v>10.29</v>
      </c>
      <c r="AX18" s="13">
        <f t="shared" si="2"/>
        <v>2.7699999999999996</v>
      </c>
      <c r="AY18" s="1">
        <v>113.58781695273036</v>
      </c>
      <c r="AZ18" s="4">
        <v>108.64312336820674</v>
      </c>
      <c r="BA18" s="1">
        <v>132.63791000000001</v>
      </c>
      <c r="BB18" s="1">
        <v>94.8</v>
      </c>
      <c r="BC18" s="1">
        <v>57.070700000000002</v>
      </c>
      <c r="BD18" s="1">
        <v>109.99469999999999</v>
      </c>
      <c r="BE18" s="1">
        <v>0.86</v>
      </c>
      <c r="BF18" s="1">
        <v>1.0541364799999999</v>
      </c>
      <c r="BG18">
        <v>8185.3029999999999</v>
      </c>
      <c r="BH18">
        <v>19.03866528</v>
      </c>
      <c r="BI18">
        <v>9.8818949800000002</v>
      </c>
      <c r="BJ18">
        <v>63.6</v>
      </c>
      <c r="BL18" s="1">
        <v>1.0128665829986701</v>
      </c>
      <c r="BM18" s="1">
        <v>0.85134517724390701</v>
      </c>
      <c r="BN18" s="1">
        <v>0.99732944228231601</v>
      </c>
      <c r="BO18" s="1">
        <v>1.4808487773565899</v>
      </c>
      <c r="BP18" s="1">
        <v>1.0104156839983101</v>
      </c>
      <c r="BQ18" s="1">
        <v>0.998415790177131</v>
      </c>
      <c r="BR18" s="1">
        <v>1.0001180301631201</v>
      </c>
      <c r="BS18" s="1">
        <v>0.979584732726409</v>
      </c>
      <c r="BT18" s="1">
        <v>0.99745852966381499</v>
      </c>
      <c r="BU18" s="1">
        <v>0.99996176726639796</v>
      </c>
    </row>
    <row r="19" spans="1:73" s="1" customFormat="1" x14ac:dyDescent="0.3">
      <c r="A19" s="6">
        <v>31564</v>
      </c>
      <c r="B19" s="1">
        <v>123.15179312953147</v>
      </c>
      <c r="C19" s="1">
        <v>115.68698845646341</v>
      </c>
      <c r="D19" s="1">
        <v>114.65066906174177</v>
      </c>
      <c r="E19" s="1">
        <v>119.50013801025553</v>
      </c>
      <c r="H19" s="1">
        <v>-0.390682005</v>
      </c>
      <c r="I19" s="1">
        <v>6.2300000000000001E-2</v>
      </c>
      <c r="J19" s="1">
        <v>3.2047619999999999E-3</v>
      </c>
      <c r="K19" s="1">
        <v>0.14380299499999999</v>
      </c>
      <c r="L19" s="1">
        <v>55.4</v>
      </c>
      <c r="M19" s="1">
        <v>56.5</v>
      </c>
      <c r="N19" s="1">
        <v>69.349945000000005</v>
      </c>
      <c r="O19" s="7">
        <v>24.112946999999998</v>
      </c>
      <c r="P19" s="1">
        <v>53.776004999999998</v>
      </c>
      <c r="Q19" s="1">
        <v>18.93561</v>
      </c>
      <c r="R19" s="1">
        <v>63.491131000000003</v>
      </c>
      <c r="S19" s="1">
        <v>54.510578000000002</v>
      </c>
      <c r="W19" s="1">
        <v>25.025120000000001</v>
      </c>
      <c r="X19" s="1">
        <v>25.706720000000001</v>
      </c>
      <c r="Y19" s="1">
        <v>25.37152</v>
      </c>
      <c r="Z19" s="1">
        <v>41.210594010027037</v>
      </c>
      <c r="AA19" s="1">
        <f t="shared" si="3"/>
        <v>161.50088744958987</v>
      </c>
      <c r="AB19" s="1">
        <v>245.3</v>
      </c>
      <c r="AC19" s="1">
        <v>328.041</v>
      </c>
      <c r="AD19" s="1">
        <v>18.600000000000001</v>
      </c>
      <c r="AE19" s="1">
        <v>7.64</v>
      </c>
      <c r="AF19" s="1">
        <v>7.18</v>
      </c>
      <c r="AG19" s="1">
        <v>13.468999999999999</v>
      </c>
      <c r="AH19" s="1">
        <v>673861</v>
      </c>
      <c r="AI19" s="1">
        <v>6.4</v>
      </c>
      <c r="AJ19">
        <v>99.625370000000004</v>
      </c>
      <c r="AK19">
        <v>99.506420000000006</v>
      </c>
      <c r="AL19" s="1">
        <v>113.4</v>
      </c>
      <c r="AM19" s="1">
        <f t="shared" si="0"/>
        <v>11.877425044091709</v>
      </c>
      <c r="AN19" s="1">
        <f t="shared" si="4"/>
        <v>216.31393298059965</v>
      </c>
      <c r="AO19" s="1">
        <f t="shared" si="5"/>
        <v>3.6212277099787462</v>
      </c>
      <c r="AP19" s="1">
        <f t="shared" si="6"/>
        <v>3.6632212370520723</v>
      </c>
      <c r="AQ19" s="1">
        <v>31.564</v>
      </c>
      <c r="AR19" s="1">
        <v>1.1030599999999999</v>
      </c>
      <c r="AS19">
        <v>-0.17249999999999999</v>
      </c>
      <c r="AU19" s="11">
        <f t="shared" si="1"/>
        <v>26.353436848309748</v>
      </c>
      <c r="AV19" s="1">
        <v>-0.10172598013529401</v>
      </c>
      <c r="AW19" s="12">
        <v>10.34</v>
      </c>
      <c r="AX19" s="13">
        <f t="shared" si="2"/>
        <v>2.7</v>
      </c>
      <c r="AY19" s="1">
        <v>106.83255899414652</v>
      </c>
      <c r="AZ19" s="4">
        <v>56.446858718100977</v>
      </c>
      <c r="BA19" s="1">
        <v>122.51178</v>
      </c>
      <c r="BB19" s="1">
        <v>99.3</v>
      </c>
      <c r="BC19" s="1">
        <v>57.569699999999997</v>
      </c>
      <c r="BD19" s="1">
        <v>110.7752</v>
      </c>
      <c r="BE19" s="1">
        <v>0.88</v>
      </c>
      <c r="BF19" s="1">
        <v>1.0686913300000001</v>
      </c>
      <c r="BG19">
        <v>8185.3029999999999</v>
      </c>
      <c r="BH19">
        <v>18.42451479</v>
      </c>
      <c r="BI19">
        <v>9.5631241800000009</v>
      </c>
      <c r="BJ19">
        <v>64.099999999999994</v>
      </c>
      <c r="BL19" s="1">
        <v>1.02142471412795</v>
      </c>
      <c r="BM19" s="1">
        <v>0.81583844670595596</v>
      </c>
      <c r="BN19" s="1">
        <v>0.99723725147832198</v>
      </c>
      <c r="BO19" s="1">
        <v>1.3986435318199</v>
      </c>
      <c r="BP19" s="1">
        <v>1.0050899393341799</v>
      </c>
      <c r="BQ19" s="1">
        <v>0.99969962583491601</v>
      </c>
      <c r="BR19" s="1">
        <v>1.0000377402186</v>
      </c>
      <c r="BS19" s="1">
        <v>0.98659804007001894</v>
      </c>
      <c r="BT19" s="1">
        <v>0.99818632987455802</v>
      </c>
      <c r="BU19" s="1">
        <v>1.00010656007367</v>
      </c>
    </row>
    <row r="20" spans="1:73" s="1" customFormat="1" x14ac:dyDescent="0.3">
      <c r="A20" s="6">
        <v>31594</v>
      </c>
      <c r="B20" s="1">
        <v>124.53950239497323</v>
      </c>
      <c r="C20" s="1">
        <v>117.08724176975792</v>
      </c>
      <c r="D20" s="1">
        <v>116.06847814947507</v>
      </c>
      <c r="E20" s="1">
        <v>120.71955635798895</v>
      </c>
      <c r="H20" s="1">
        <v>7.2813369999999997E-3</v>
      </c>
      <c r="I20" s="1">
        <v>0.70840000000000003</v>
      </c>
      <c r="J20" s="1">
        <v>0.142522439</v>
      </c>
      <c r="K20" s="1">
        <v>0.29253127600000001</v>
      </c>
      <c r="L20" s="1">
        <v>55.6</v>
      </c>
      <c r="M20" s="1">
        <v>56.8</v>
      </c>
      <c r="N20" s="1">
        <v>69.743599000000003</v>
      </c>
      <c r="O20" s="7">
        <v>24.325185999999999</v>
      </c>
      <c r="P20" s="1">
        <v>53.078780999999999</v>
      </c>
      <c r="Q20" s="1">
        <v>19.196650999999999</v>
      </c>
      <c r="R20" s="1">
        <v>63.846237000000002</v>
      </c>
      <c r="S20" s="1">
        <v>54.826374000000001</v>
      </c>
      <c r="W20" s="1">
        <v>25.33775</v>
      </c>
      <c r="X20" s="1">
        <v>26.024159999999998</v>
      </c>
      <c r="Y20" s="1">
        <v>25.68628</v>
      </c>
      <c r="Z20" s="1">
        <v>32.038759084160347</v>
      </c>
      <c r="AA20" s="1">
        <f t="shared" si="3"/>
        <v>150.56756867711815</v>
      </c>
      <c r="AB20" s="1">
        <v>240.18</v>
      </c>
      <c r="AC20" s="1">
        <v>330.05200000000002</v>
      </c>
      <c r="AD20" s="1">
        <v>19.64</v>
      </c>
      <c r="AE20" s="1">
        <v>7.06</v>
      </c>
      <c r="AF20" s="1">
        <v>6.67</v>
      </c>
      <c r="AG20" s="1">
        <v>11.574999999999999</v>
      </c>
      <c r="AH20" s="1">
        <v>677842</v>
      </c>
      <c r="AI20" s="1">
        <v>6</v>
      </c>
      <c r="AJ20">
        <v>99.63664</v>
      </c>
      <c r="AK20">
        <v>99.472719999999995</v>
      </c>
      <c r="AL20" s="1">
        <v>113.8</v>
      </c>
      <c r="AM20" s="1">
        <f t="shared" si="0"/>
        <v>10.171353251318102</v>
      </c>
      <c r="AN20" s="1">
        <f t="shared" si="4"/>
        <v>211.05448154657296</v>
      </c>
      <c r="AO20" s="1">
        <f t="shared" si="5"/>
        <v>3.8149044551034508</v>
      </c>
      <c r="AP20" s="1">
        <f t="shared" si="6"/>
        <v>3.6909781382232958</v>
      </c>
      <c r="AQ20" s="1">
        <v>32.539099999999898</v>
      </c>
      <c r="AR20" s="1">
        <v>1.1957200000000001</v>
      </c>
      <c r="AS20">
        <v>-8.2500000000000004E-2</v>
      </c>
      <c r="AU20" s="11">
        <f t="shared" si="1"/>
        <v>22.647637650841585</v>
      </c>
      <c r="AV20" s="1">
        <v>-0.93083059013721503</v>
      </c>
      <c r="AW20" s="12">
        <v>10.16</v>
      </c>
      <c r="AX20" s="13">
        <f t="shared" si="2"/>
        <v>3.1000000000000005</v>
      </c>
      <c r="AY20" s="1">
        <v>90.906722929853345</v>
      </c>
      <c r="AZ20" s="4">
        <v>43.613882106694724</v>
      </c>
      <c r="BA20" s="1">
        <v>132.11963</v>
      </c>
      <c r="BB20" s="1">
        <v>97.7</v>
      </c>
      <c r="BC20" s="1">
        <v>56.8645</v>
      </c>
      <c r="BD20" s="1">
        <v>108.90949999999999</v>
      </c>
      <c r="BE20" s="1">
        <v>0.74</v>
      </c>
      <c r="BF20" s="1">
        <v>1.02664628</v>
      </c>
      <c r="BG20">
        <v>8263.6389999999992</v>
      </c>
      <c r="BH20">
        <v>18.913808329999998</v>
      </c>
      <c r="BI20">
        <v>9.9496750600000006</v>
      </c>
      <c r="BJ20">
        <v>64</v>
      </c>
      <c r="BL20" s="1">
        <v>1.0280811065052</v>
      </c>
      <c r="BM20" s="1">
        <v>0.85002802439456904</v>
      </c>
      <c r="BN20" s="1">
        <v>1.00227854558458</v>
      </c>
      <c r="BO20" s="1">
        <v>1.42772548646002</v>
      </c>
      <c r="BP20" s="1">
        <v>1.0190728285481401</v>
      </c>
      <c r="BQ20" s="1">
        <v>0.99979003562630397</v>
      </c>
      <c r="BR20" s="1">
        <v>1.0000991623520199</v>
      </c>
      <c r="BS20" s="1">
        <v>0.98974482717795997</v>
      </c>
      <c r="BT20" s="1">
        <v>0.99808441880882404</v>
      </c>
      <c r="BU20" s="1">
        <v>1.00000357600654</v>
      </c>
    </row>
    <row r="21" spans="1:73" s="1" customFormat="1" x14ac:dyDescent="0.3">
      <c r="A21" s="6">
        <v>31625</v>
      </c>
      <c r="B21" s="1">
        <v>126.19383217530545</v>
      </c>
      <c r="C21" s="1">
        <v>118.53212211512943</v>
      </c>
      <c r="D21" s="1">
        <v>117.71899538287407</v>
      </c>
      <c r="E21" s="1">
        <v>121.31902165316524</v>
      </c>
      <c r="H21" s="1">
        <v>-0.38020737300000002</v>
      </c>
      <c r="I21" s="1">
        <v>0.62649999999999995</v>
      </c>
      <c r="J21" s="1">
        <v>0.300800505</v>
      </c>
      <c r="K21" s="1">
        <v>0.34612203400000002</v>
      </c>
      <c r="L21" s="1">
        <v>55.8</v>
      </c>
      <c r="M21" s="1">
        <v>56.7</v>
      </c>
      <c r="N21" s="1">
        <v>68.909599</v>
      </c>
      <c r="O21" s="7">
        <v>24.622608</v>
      </c>
      <c r="P21" s="1">
        <v>52.799889</v>
      </c>
      <c r="Q21" s="1">
        <v>19.508202000000001</v>
      </c>
      <c r="R21" s="1">
        <v>63.384017999999998</v>
      </c>
      <c r="S21" s="1">
        <v>54.496090000000002</v>
      </c>
      <c r="W21" s="1">
        <v>25.556149999999999</v>
      </c>
      <c r="X21" s="1">
        <v>26.246549999999999</v>
      </c>
      <c r="Y21" s="1">
        <v>25.906410000000001</v>
      </c>
      <c r="Z21" s="1">
        <v>37.768813750931372</v>
      </c>
      <c r="AA21" s="1">
        <f t="shared" si="3"/>
        <v>157.71333446497374</v>
      </c>
      <c r="AB21" s="1">
        <v>245</v>
      </c>
      <c r="AC21" s="1">
        <v>358.26</v>
      </c>
      <c r="AD21" s="1">
        <v>18.64</v>
      </c>
      <c r="AE21" s="1">
        <v>6.8</v>
      </c>
      <c r="AF21" s="1">
        <v>6.33</v>
      </c>
      <c r="AG21" s="1">
        <v>15.092000000000001</v>
      </c>
      <c r="AH21" s="1">
        <v>678806</v>
      </c>
      <c r="AI21" s="1">
        <v>5.69</v>
      </c>
      <c r="AJ21">
        <v>99.659739999999999</v>
      </c>
      <c r="AK21">
        <v>99.540149999999997</v>
      </c>
      <c r="AL21" s="1">
        <v>114.2</v>
      </c>
      <c r="AM21" s="1">
        <f t="shared" si="0"/>
        <v>13.215411558669002</v>
      </c>
      <c r="AN21" s="1">
        <f t="shared" si="4"/>
        <v>214.53590192644484</v>
      </c>
      <c r="AO21" s="1">
        <f t="shared" si="5"/>
        <v>3.6431177882244654</v>
      </c>
      <c r="AP21" s="1">
        <f t="shared" si="6"/>
        <v>3.6930833177688878</v>
      </c>
      <c r="AQ21" s="1">
        <v>31.527200000000001</v>
      </c>
      <c r="AR21" s="1">
        <v>1.1082000000000001</v>
      </c>
      <c r="AS21">
        <v>-0.112</v>
      </c>
      <c r="AU21" s="11">
        <f t="shared" si="1"/>
        <v>29.528997617840279</v>
      </c>
      <c r="AV21" s="1">
        <v>1.0259918214916299</v>
      </c>
      <c r="AW21" s="12">
        <v>10.18</v>
      </c>
      <c r="AX21" s="13">
        <f t="shared" si="2"/>
        <v>3.38</v>
      </c>
      <c r="AY21" s="1">
        <v>105.59852007913466</v>
      </c>
      <c r="AZ21" s="4">
        <v>60.98919562493812</v>
      </c>
      <c r="BA21" s="1">
        <v>127.55249000000001</v>
      </c>
      <c r="BB21" s="1">
        <v>94.9</v>
      </c>
      <c r="BC21" s="1">
        <v>56.498199999999997</v>
      </c>
      <c r="BD21" s="1">
        <v>107.4915</v>
      </c>
      <c r="BE21" s="1">
        <v>1</v>
      </c>
      <c r="BF21" s="1">
        <v>1.02180034</v>
      </c>
      <c r="BG21">
        <v>8263.6389999999992</v>
      </c>
      <c r="BH21">
        <v>18.913808329999998</v>
      </c>
      <c r="BI21">
        <v>9.9496750600000006</v>
      </c>
      <c r="BJ21">
        <v>64.2</v>
      </c>
      <c r="BL21" s="1">
        <v>1.0333090753535401</v>
      </c>
      <c r="BM21" s="1">
        <v>0.83473262653636904</v>
      </c>
      <c r="BN21" s="1">
        <v>0.99818981854251598</v>
      </c>
      <c r="BO21" s="1">
        <v>1.3556849006743199</v>
      </c>
      <c r="BP21" s="1">
        <v>1.0095257904097099</v>
      </c>
      <c r="BQ21" s="1">
        <v>1.00118380753602</v>
      </c>
      <c r="BR21" s="1">
        <v>1.00006034700925</v>
      </c>
      <c r="BS21" s="1">
        <v>0.99050419806607404</v>
      </c>
      <c r="BT21" s="1">
        <v>1.00021099545786</v>
      </c>
      <c r="BU21" s="1">
        <v>0.999907907701583</v>
      </c>
    </row>
    <row r="22" spans="1:73" s="1" customFormat="1" x14ac:dyDescent="0.3">
      <c r="A22" s="6">
        <v>31656</v>
      </c>
      <c r="B22" s="1">
        <v>128.12096888539128</v>
      </c>
      <c r="C22" s="1">
        <v>119.80391927690881</v>
      </c>
      <c r="D22" s="1">
        <v>119.06884562110396</v>
      </c>
      <c r="E22" s="1">
        <v>122.07569811355047</v>
      </c>
      <c r="H22" s="1">
        <v>0.13699202399999999</v>
      </c>
      <c r="I22" s="1">
        <v>0.28870000000000001</v>
      </c>
      <c r="J22" s="1">
        <v>7.5121429000000003E-2</v>
      </c>
      <c r="K22" s="1">
        <v>0.136240263</v>
      </c>
      <c r="L22" s="1">
        <v>55.9</v>
      </c>
      <c r="M22" s="1">
        <v>56.9</v>
      </c>
      <c r="N22" s="1">
        <v>69.820442</v>
      </c>
      <c r="O22" s="7">
        <v>24.812735</v>
      </c>
      <c r="P22" s="1">
        <v>52.441319</v>
      </c>
      <c r="Q22" s="1">
        <v>19.723661</v>
      </c>
      <c r="R22" s="1">
        <v>63.907310000000003</v>
      </c>
      <c r="S22" s="1">
        <v>54.944191000000004</v>
      </c>
      <c r="W22" s="1">
        <v>25.597390000000001</v>
      </c>
      <c r="X22" s="1">
        <v>26.366969999999998</v>
      </c>
      <c r="Y22" s="1">
        <v>25.986429999999999</v>
      </c>
      <c r="Z22" s="1">
        <v>49.158037862148305</v>
      </c>
      <c r="AA22" s="1">
        <f t="shared" si="3"/>
        <v>169.15945397423224</v>
      </c>
      <c r="AB22" s="1">
        <v>238.27</v>
      </c>
      <c r="AC22" s="1">
        <v>343.351</v>
      </c>
      <c r="AD22" s="1">
        <v>22.71</v>
      </c>
      <c r="AE22" s="1">
        <v>6.92</v>
      </c>
      <c r="AF22" s="1">
        <v>6.35</v>
      </c>
      <c r="AG22" s="1">
        <v>14.913</v>
      </c>
      <c r="AH22" s="1">
        <v>694909</v>
      </c>
      <c r="AI22" s="1">
        <v>5.35</v>
      </c>
      <c r="AJ22">
        <v>99.665300000000002</v>
      </c>
      <c r="AK22">
        <v>99.570459999999997</v>
      </c>
      <c r="AL22" s="1">
        <v>114.6</v>
      </c>
      <c r="AM22" s="1">
        <f t="shared" si="0"/>
        <v>13.013089005235603</v>
      </c>
      <c r="AN22" s="1">
        <f t="shared" si="4"/>
        <v>207.9144851657941</v>
      </c>
      <c r="AO22" s="1">
        <f t="shared" si="5"/>
        <v>4.0283413278916633</v>
      </c>
      <c r="AP22" s="1">
        <f t="shared" si="6"/>
        <v>3.828787857073193</v>
      </c>
      <c r="AQ22" s="1">
        <v>32.932200000000002</v>
      </c>
      <c r="AR22" s="1">
        <v>1.27525</v>
      </c>
      <c r="AS22">
        <v>-0.16</v>
      </c>
      <c r="AU22" s="11">
        <f t="shared" si="1"/>
        <v>29.17876633149033</v>
      </c>
      <c r="AV22" s="1">
        <v>0.66192159850406695</v>
      </c>
      <c r="AW22" s="12">
        <v>10.199999999999999</v>
      </c>
      <c r="AX22" s="13">
        <f t="shared" si="2"/>
        <v>3.2799999999999994</v>
      </c>
      <c r="AY22" s="1">
        <v>104.33009099466581</v>
      </c>
      <c r="AZ22" s="4">
        <v>78.757245673284189</v>
      </c>
      <c r="BA22" s="1">
        <v>132.01832999999999</v>
      </c>
      <c r="BB22" s="1">
        <v>91.9</v>
      </c>
      <c r="BC22" s="1">
        <v>56.813099999999999</v>
      </c>
      <c r="BD22" s="1">
        <v>107.5873</v>
      </c>
      <c r="BE22" s="1">
        <v>1.56</v>
      </c>
      <c r="BF22" s="1">
        <v>1.0556152299999999</v>
      </c>
      <c r="BG22">
        <v>8263.6389999999992</v>
      </c>
      <c r="BH22">
        <v>18.303685479999999</v>
      </c>
      <c r="BI22">
        <v>9.6287178000000004</v>
      </c>
      <c r="BJ22">
        <v>64.400000000000006</v>
      </c>
      <c r="BL22" s="1">
        <v>1.0303360190417099</v>
      </c>
      <c r="BM22" s="1">
        <v>0.86402638789225805</v>
      </c>
      <c r="BN22" s="1">
        <v>0.98841236840470503</v>
      </c>
      <c r="BO22" s="1">
        <v>1.2237944227667801</v>
      </c>
      <c r="BP22" s="1">
        <v>0.98663733794810204</v>
      </c>
      <c r="BQ22" s="1">
        <v>0.99986012143191205</v>
      </c>
      <c r="BR22" s="1">
        <v>0.99992071453106801</v>
      </c>
      <c r="BS22" s="1">
        <v>0.993745645112589</v>
      </c>
      <c r="BT22" s="1">
        <v>1.00072042172091</v>
      </c>
      <c r="BU22" s="1">
        <v>1.00008161246975</v>
      </c>
    </row>
    <row r="23" spans="1:73" s="1" customFormat="1" x14ac:dyDescent="0.3">
      <c r="A23" s="6">
        <v>31686</v>
      </c>
      <c r="B23" s="1">
        <v>129.70380539808446</v>
      </c>
      <c r="C23" s="1">
        <v>121.11945653322724</v>
      </c>
      <c r="D23" s="1">
        <v>120.53404008591973</v>
      </c>
      <c r="E23" s="1">
        <v>122.83210072407314</v>
      </c>
      <c r="H23" s="1">
        <v>0.15358094999999999</v>
      </c>
      <c r="I23" s="1">
        <v>0.503</v>
      </c>
      <c r="J23" s="1">
        <v>6.5184198999999998E-2</v>
      </c>
      <c r="K23" s="1">
        <v>0.19490558599999999</v>
      </c>
      <c r="L23" s="1">
        <v>56.2</v>
      </c>
      <c r="M23" s="1">
        <v>57.1</v>
      </c>
      <c r="N23" s="1">
        <v>69.595032000000003</v>
      </c>
      <c r="O23" s="7">
        <v>25.108843</v>
      </c>
      <c r="P23" s="1">
        <v>52.660446</v>
      </c>
      <c r="Q23" s="1">
        <v>19.994059</v>
      </c>
      <c r="R23" s="1">
        <v>63.925277999999999</v>
      </c>
      <c r="S23" s="1">
        <v>54.999611000000002</v>
      </c>
      <c r="W23" s="1">
        <v>25.900200000000002</v>
      </c>
      <c r="X23" s="1">
        <v>26.644410000000001</v>
      </c>
      <c r="Y23" s="1">
        <v>26.276509999999998</v>
      </c>
      <c r="Z23" s="1">
        <v>43.373721182405347</v>
      </c>
      <c r="AA23" s="1">
        <f t="shared" si="3"/>
        <v>163.7226683381362</v>
      </c>
      <c r="AB23" s="1">
        <v>237.49</v>
      </c>
      <c r="AC23" s="1">
        <v>336.82100000000003</v>
      </c>
      <c r="AD23" s="1">
        <v>22.52</v>
      </c>
      <c r="AE23" s="1">
        <v>6.83</v>
      </c>
      <c r="AF23" s="1">
        <v>6.28</v>
      </c>
      <c r="AG23" s="1">
        <v>14.852</v>
      </c>
      <c r="AH23" s="1">
        <v>685095</v>
      </c>
      <c r="AI23" s="1">
        <v>5.32</v>
      </c>
      <c r="AJ23">
        <v>99.654730000000001</v>
      </c>
      <c r="AK23">
        <v>99.55283</v>
      </c>
      <c r="AL23" s="1">
        <v>115</v>
      </c>
      <c r="AM23" s="1">
        <f t="shared" si="0"/>
        <v>12.914782608695653</v>
      </c>
      <c r="AN23" s="1">
        <f t="shared" si="4"/>
        <v>206.5130434782609</v>
      </c>
      <c r="AO23" s="1">
        <f t="shared" si="5"/>
        <v>3.9053603204628198</v>
      </c>
      <c r="AP23" s="1">
        <f t="shared" si="6"/>
        <v>3.8589398121929825</v>
      </c>
      <c r="AQ23" s="1">
        <v>32.436500000000002</v>
      </c>
      <c r="AR23" s="1">
        <v>1.2191500000000002</v>
      </c>
      <c r="AS23">
        <v>-0.21199999999999999</v>
      </c>
      <c r="AU23" s="11">
        <f t="shared" si="1"/>
        <v>29.059413770220239</v>
      </c>
      <c r="AV23" s="1">
        <v>-0.28687946804904602</v>
      </c>
      <c r="AW23" s="12">
        <v>10.24</v>
      </c>
      <c r="AX23" s="13">
        <f t="shared" si="2"/>
        <v>3.41</v>
      </c>
      <c r="AY23" s="1">
        <v>99.712413370421018</v>
      </c>
      <c r="AZ23" s="4">
        <v>78.179106045426522</v>
      </c>
      <c r="BA23" s="1">
        <v>111.50926</v>
      </c>
      <c r="BB23" s="1">
        <v>95.6</v>
      </c>
      <c r="BC23" s="1">
        <v>57.108600000000003</v>
      </c>
      <c r="BD23" s="1">
        <v>107.67440000000001</v>
      </c>
      <c r="BE23" s="1">
        <v>1.58</v>
      </c>
      <c r="BF23" s="1">
        <v>1.0385796700000001</v>
      </c>
      <c r="BG23">
        <v>8308.0210000000006</v>
      </c>
      <c r="BH23">
        <v>18.952418139999999</v>
      </c>
      <c r="BI23">
        <v>10.01898196</v>
      </c>
      <c r="BJ23">
        <v>64.5</v>
      </c>
      <c r="BL23" s="1">
        <v>1.00986186434152</v>
      </c>
      <c r="BM23" s="1">
        <v>0.90933765202156203</v>
      </c>
      <c r="BN23" s="1">
        <v>0.96073744407599104</v>
      </c>
      <c r="BO23" s="1">
        <v>1.2182444478146099</v>
      </c>
      <c r="BP23" s="1">
        <v>0.99687239811577599</v>
      </c>
      <c r="BQ23" s="1">
        <v>1.00012836259524</v>
      </c>
      <c r="BR23" s="1">
        <v>1.0000930861375099</v>
      </c>
      <c r="BS23" s="1">
        <v>0.98699216853987604</v>
      </c>
      <c r="BT23" s="1">
        <v>1.00225935745281</v>
      </c>
      <c r="BU23" s="1">
        <v>1.0000066879388501</v>
      </c>
    </row>
    <row r="24" spans="1:73" s="1" customFormat="1" x14ac:dyDescent="0.3">
      <c r="A24" s="6">
        <v>31717</v>
      </c>
      <c r="B24" s="1">
        <v>130.98626886551281</v>
      </c>
      <c r="C24" s="1">
        <v>122.07644248588426</v>
      </c>
      <c r="D24" s="1">
        <v>121.44941255977922</v>
      </c>
      <c r="E24" s="1">
        <v>123.63010752242991</v>
      </c>
      <c r="H24" s="1">
        <v>-0.36370140000000001</v>
      </c>
      <c r="I24" s="1">
        <v>0.61119999999999997</v>
      </c>
      <c r="J24" s="1">
        <v>0.340415729</v>
      </c>
      <c r="K24" s="1">
        <v>0.32618702999999999</v>
      </c>
      <c r="L24" s="1">
        <v>56.4</v>
      </c>
      <c r="M24" s="1">
        <v>57.4</v>
      </c>
      <c r="N24" s="1">
        <v>69.124474000000006</v>
      </c>
      <c r="O24" s="7">
        <v>24.745714</v>
      </c>
      <c r="P24" s="1">
        <v>52.162426000000004</v>
      </c>
      <c r="Q24" s="1">
        <v>19.681988</v>
      </c>
      <c r="R24" s="1">
        <v>63.811202999999999</v>
      </c>
      <c r="S24" s="1">
        <v>54.857933000000003</v>
      </c>
      <c r="W24" s="1">
        <v>26.052029999999998</v>
      </c>
      <c r="X24" s="1">
        <v>26.84648</v>
      </c>
      <c r="Y24" s="1">
        <v>26.452839999999998</v>
      </c>
      <c r="Z24" s="1">
        <v>44.255445397680916</v>
      </c>
      <c r="AA24" s="1">
        <f t="shared" si="3"/>
        <v>164.59667159528058</v>
      </c>
      <c r="AB24" s="1">
        <v>245.09</v>
      </c>
      <c r="AC24" s="1">
        <v>350.45800000000003</v>
      </c>
      <c r="AD24" s="1">
        <v>18.63</v>
      </c>
      <c r="AE24" s="1">
        <v>6.76</v>
      </c>
      <c r="AF24" s="1">
        <v>6.28</v>
      </c>
      <c r="AG24" s="1">
        <v>15.207000000000001</v>
      </c>
      <c r="AH24" s="1">
        <v>682996</v>
      </c>
      <c r="AI24" s="1">
        <v>5.5</v>
      </c>
      <c r="AJ24">
        <v>99.656499999999994</v>
      </c>
      <c r="AK24">
        <v>99.551310000000001</v>
      </c>
      <c r="AL24" s="1">
        <v>115.3</v>
      </c>
      <c r="AM24" s="1">
        <f t="shared" si="0"/>
        <v>13.189071986123157</v>
      </c>
      <c r="AN24" s="1">
        <f t="shared" si="4"/>
        <v>212.5672159583695</v>
      </c>
      <c r="AO24" s="1">
        <f t="shared" si="5"/>
        <v>3.4485595478989293</v>
      </c>
      <c r="AP24" s="1">
        <f t="shared" si="6"/>
        <v>3.7940870654178043</v>
      </c>
      <c r="AQ24" s="1">
        <v>33.951000000000001</v>
      </c>
      <c r="AR24" s="1">
        <v>1.1317900000000001</v>
      </c>
      <c r="AS24">
        <v>-0.29749999999999999</v>
      </c>
      <c r="AU24" s="11">
        <f t="shared" si="1"/>
        <v>29.754006544824886</v>
      </c>
      <c r="AV24" s="1">
        <v>9.9373694870528606E-2</v>
      </c>
      <c r="AW24" s="12">
        <v>10.07</v>
      </c>
      <c r="AX24" s="13">
        <f t="shared" si="2"/>
        <v>3.3100000000000005</v>
      </c>
      <c r="AY24" s="1">
        <v>98.400375800430197</v>
      </c>
      <c r="AZ24" s="4">
        <v>71.805148536555123</v>
      </c>
      <c r="BA24" s="1">
        <v>115.02029</v>
      </c>
      <c r="BB24" s="1">
        <v>91.4</v>
      </c>
      <c r="BC24" s="1">
        <v>57.953699999999998</v>
      </c>
      <c r="BD24" s="1">
        <v>108.61109999999999</v>
      </c>
      <c r="BE24" s="1">
        <v>1.21</v>
      </c>
      <c r="BF24" s="1">
        <v>1.0191630199999999</v>
      </c>
      <c r="BG24">
        <v>8308.0210000000006</v>
      </c>
      <c r="BH24">
        <v>18.341049819999999</v>
      </c>
      <c r="BI24">
        <v>9.6957889900000005</v>
      </c>
      <c r="BJ24">
        <v>64.7</v>
      </c>
      <c r="BL24" s="1">
        <v>1.0131346321999899</v>
      </c>
      <c r="BM24" s="1">
        <v>0.88641890201727402</v>
      </c>
      <c r="BN24" s="1">
        <v>0.974548974934207</v>
      </c>
      <c r="BO24" s="1">
        <v>1.17533233156717</v>
      </c>
      <c r="BP24" s="1">
        <v>1.0088268384530801</v>
      </c>
      <c r="BQ24" s="1">
        <v>0.99905694716127103</v>
      </c>
      <c r="BR24" s="1">
        <v>0.99986497028388299</v>
      </c>
      <c r="BS24" s="1">
        <v>0.99291205233251001</v>
      </c>
      <c r="BT24" s="1">
        <v>0.99985828890886697</v>
      </c>
      <c r="BU24" s="1">
        <v>0.99994431491978597</v>
      </c>
    </row>
    <row r="25" spans="1:73" s="1" customFormat="1" x14ac:dyDescent="0.3">
      <c r="A25" s="6">
        <v>31747</v>
      </c>
      <c r="B25" s="1">
        <v>131.95987935989928</v>
      </c>
      <c r="C25" s="1">
        <v>122.94415848337403</v>
      </c>
      <c r="D25" s="1">
        <v>122.30556955058516</v>
      </c>
      <c r="E25" s="1">
        <v>124.60091089396175</v>
      </c>
      <c r="H25" s="1">
        <v>0.45777099100000002</v>
      </c>
      <c r="I25" s="1">
        <v>0.629</v>
      </c>
      <c r="J25" s="1">
        <v>0.370574603</v>
      </c>
      <c r="K25" s="1">
        <v>0.18675286299999999</v>
      </c>
      <c r="L25" s="1">
        <v>56.9</v>
      </c>
      <c r="M25" s="1">
        <v>57.9</v>
      </c>
      <c r="N25" s="1">
        <v>69.998901000000004</v>
      </c>
      <c r="O25" s="7">
        <v>24.851106999999999</v>
      </c>
      <c r="P25" s="1">
        <v>52.092705000000002</v>
      </c>
      <c r="Q25" s="1">
        <v>19.791032999999999</v>
      </c>
      <c r="R25" s="1">
        <v>64.498137999999997</v>
      </c>
      <c r="S25" s="1">
        <v>55.426205000000003</v>
      </c>
      <c r="W25" s="1">
        <v>25.77553</v>
      </c>
      <c r="X25" s="1">
        <v>26.491289999999999</v>
      </c>
      <c r="Y25" s="1">
        <v>26.137409999999999</v>
      </c>
      <c r="Z25" s="1">
        <v>33.56814078274801</v>
      </c>
      <c r="AA25" s="1">
        <f t="shared" si="3"/>
        <v>152.59272879220197</v>
      </c>
      <c r="AB25" s="1">
        <v>248.61</v>
      </c>
      <c r="AC25" s="1">
        <v>356.82499999999999</v>
      </c>
      <c r="AD25" s="1">
        <v>19.760000000000002</v>
      </c>
      <c r="AE25" s="1">
        <v>6.67</v>
      </c>
      <c r="AF25" s="1">
        <v>6.27</v>
      </c>
      <c r="AG25" s="1">
        <v>16.076000000000001</v>
      </c>
      <c r="AH25" s="1">
        <v>697294</v>
      </c>
      <c r="AI25" s="1">
        <v>5.68</v>
      </c>
      <c r="AJ25">
        <v>99.660570000000007</v>
      </c>
      <c r="AK25">
        <v>99.593379999999996</v>
      </c>
      <c r="AL25" s="1">
        <v>115.6</v>
      </c>
      <c r="AM25" s="1">
        <f t="shared" si="0"/>
        <v>13.90657439446367</v>
      </c>
      <c r="AN25" s="1">
        <f t="shared" si="4"/>
        <v>215.06055363321801</v>
      </c>
      <c r="AO25" s="1">
        <f t="shared" si="5"/>
        <v>3.8353856477737791</v>
      </c>
      <c r="AP25" s="1">
        <f t="shared" si="6"/>
        <v>3.7297685053785092</v>
      </c>
      <c r="AQ25" s="1">
        <v>31.999199999999998</v>
      </c>
      <c r="AR25" s="1">
        <v>1.1819600000000001</v>
      </c>
      <c r="AS25">
        <v>-0.33</v>
      </c>
      <c r="AU25" s="11">
        <f t="shared" si="1"/>
        <v>31.45429139308245</v>
      </c>
      <c r="AV25" s="1">
        <v>-1.3562246501745101</v>
      </c>
      <c r="AW25" s="12">
        <v>9.9700000000000006</v>
      </c>
      <c r="AX25" s="13">
        <f t="shared" si="2"/>
        <v>3.3000000000000007</v>
      </c>
      <c r="AY25" s="1">
        <v>90.786562571523021</v>
      </c>
      <c r="AZ25" s="4">
        <v>59.146206014038818</v>
      </c>
      <c r="BA25" s="1">
        <v>108.96811</v>
      </c>
      <c r="BB25" s="1">
        <v>89.1</v>
      </c>
      <c r="BC25" s="1">
        <v>58.141599999999997</v>
      </c>
      <c r="BD25" s="1">
        <v>108.4451</v>
      </c>
      <c r="BE25" s="1">
        <v>0.2</v>
      </c>
      <c r="BF25" s="1">
        <v>1.0198167899999999</v>
      </c>
      <c r="BG25">
        <v>8308.0210000000006</v>
      </c>
      <c r="BH25">
        <v>18.952418139999999</v>
      </c>
      <c r="BI25">
        <v>10.01898196</v>
      </c>
      <c r="BJ25">
        <v>65.099999999999994</v>
      </c>
      <c r="BL25" s="1">
        <v>1.0254444620993399</v>
      </c>
      <c r="BM25" s="1">
        <v>0.91024097850267205</v>
      </c>
      <c r="BN25" s="1">
        <v>0.97678252226918105</v>
      </c>
      <c r="BO25" s="1">
        <v>1.0972177281472</v>
      </c>
      <c r="BP25" s="1">
        <v>1.00383267957765</v>
      </c>
      <c r="BQ25" s="1">
        <v>0.999863928668971</v>
      </c>
      <c r="BR25" s="1">
        <v>1.00007998214605</v>
      </c>
      <c r="BS25" s="1">
        <v>1.0015417630824801</v>
      </c>
      <c r="BT25" s="1">
        <v>0.99946828347180305</v>
      </c>
      <c r="BU25" s="1">
        <v>0.99983428098383298</v>
      </c>
    </row>
    <row r="26" spans="1:73" s="1" customFormat="1" x14ac:dyDescent="0.3">
      <c r="A26" s="6">
        <v>31778</v>
      </c>
      <c r="B26" s="1">
        <v>133.18864247131049</v>
      </c>
      <c r="C26" s="1">
        <v>123.23884371235606</v>
      </c>
      <c r="D26" s="1">
        <v>122.45585156070413</v>
      </c>
      <c r="E26" s="1">
        <v>124.8832048909066</v>
      </c>
      <c r="H26" s="1">
        <v>-0.147987693</v>
      </c>
      <c r="I26" s="1">
        <v>0.46949999999999997</v>
      </c>
      <c r="J26" s="1">
        <v>0.18572619000000001</v>
      </c>
      <c r="K26" s="1">
        <v>0.231675145</v>
      </c>
      <c r="L26" s="1">
        <v>56.7</v>
      </c>
      <c r="M26" s="1">
        <v>57.7</v>
      </c>
      <c r="N26" s="1">
        <v>69.041900999999996</v>
      </c>
      <c r="O26" s="7">
        <v>25.448179</v>
      </c>
      <c r="P26" s="1">
        <v>52.511040000000001</v>
      </c>
      <c r="Q26" s="1">
        <v>20.332889999999999</v>
      </c>
      <c r="R26" s="1">
        <v>63.896816000000001</v>
      </c>
      <c r="S26" s="1">
        <v>55.026057999999999</v>
      </c>
      <c r="W26" s="1">
        <v>26.02338</v>
      </c>
      <c r="X26" s="1">
        <v>26.6967</v>
      </c>
      <c r="Y26" s="1">
        <v>26.364100000000001</v>
      </c>
      <c r="Z26" s="1">
        <v>51.199846878962596</v>
      </c>
      <c r="AA26" s="1">
        <f t="shared" si="3"/>
        <v>170.92686621531541</v>
      </c>
      <c r="AB26" s="1">
        <v>264.51</v>
      </c>
      <c r="AC26" s="1">
        <v>398.10599999999999</v>
      </c>
      <c r="AD26" s="1">
        <v>20.77</v>
      </c>
      <c r="AE26" s="1">
        <v>6.64</v>
      </c>
      <c r="AF26" s="1">
        <v>6.23</v>
      </c>
      <c r="AG26" s="1">
        <v>18.655999999999999</v>
      </c>
      <c r="AH26" s="1">
        <v>675281</v>
      </c>
      <c r="AI26" s="1">
        <v>5.58</v>
      </c>
      <c r="AJ26">
        <v>99.660610000000005</v>
      </c>
      <c r="AK26">
        <v>99.692700000000002</v>
      </c>
      <c r="AL26" s="1">
        <v>115.9</v>
      </c>
      <c r="AM26" s="1">
        <f t="shared" si="0"/>
        <v>16.096635030198446</v>
      </c>
      <c r="AN26" s="1">
        <f t="shared" si="4"/>
        <v>228.22260569456427</v>
      </c>
      <c r="AO26" s="1">
        <f t="shared" si="5"/>
        <v>3.8501203268836672</v>
      </c>
      <c r="AP26" s="1">
        <f t="shared" si="6"/>
        <v>3.7113551741854587</v>
      </c>
      <c r="AQ26" s="1">
        <v>33.603499999999897</v>
      </c>
      <c r="AR26" s="1">
        <v>1.2458099999999999</v>
      </c>
      <c r="AS26">
        <v>-0.36199999999999999</v>
      </c>
      <c r="AU26" s="11">
        <f t="shared" si="1"/>
        <v>36.50231775499789</v>
      </c>
      <c r="AV26" s="1">
        <v>1.3428265928957399</v>
      </c>
      <c r="AW26" s="12">
        <v>9.7200000000000006</v>
      </c>
      <c r="AX26" s="13">
        <f t="shared" si="2"/>
        <v>3.080000000000001</v>
      </c>
      <c r="AY26" s="1">
        <v>133.74165609972007</v>
      </c>
      <c r="AZ26" s="4">
        <v>60.193595422010468</v>
      </c>
      <c r="BA26" s="1">
        <v>122.11427</v>
      </c>
      <c r="BB26" s="1">
        <v>90.4</v>
      </c>
      <c r="BC26" s="1">
        <v>56.814500000000002</v>
      </c>
      <c r="BD26" s="1">
        <v>105.8342</v>
      </c>
      <c r="BE26" s="1">
        <v>0.65</v>
      </c>
      <c r="BF26" s="1">
        <v>1.02334733</v>
      </c>
      <c r="BG26">
        <v>8369.93</v>
      </c>
      <c r="BH26">
        <v>19.552032050000001</v>
      </c>
      <c r="BI26">
        <v>10.3565763</v>
      </c>
      <c r="BJ26">
        <v>65.099999999999994</v>
      </c>
      <c r="BL26" s="1">
        <v>1.02435390110664</v>
      </c>
      <c r="BM26" s="1">
        <v>0.94101240682050302</v>
      </c>
      <c r="BN26" s="1">
        <v>0.97944770900231803</v>
      </c>
      <c r="BO26" s="1">
        <v>1.2857266781084</v>
      </c>
      <c r="BP26" s="1">
        <v>1.02304966576437</v>
      </c>
      <c r="BQ26" s="1">
        <v>1.0011968854325899</v>
      </c>
      <c r="BR26" s="1">
        <v>1.00005996554001</v>
      </c>
      <c r="BS26" s="1">
        <v>0.986625503955191</v>
      </c>
      <c r="BT26" s="1">
        <v>1.0003375276014299</v>
      </c>
      <c r="BU26" s="1">
        <v>1.00013690010476</v>
      </c>
    </row>
    <row r="27" spans="1:73" s="1" customFormat="1" x14ac:dyDescent="0.3">
      <c r="A27" s="6">
        <v>31809</v>
      </c>
      <c r="B27" s="1">
        <v>134.42964648005287</v>
      </c>
      <c r="C27" s="1">
        <v>123.62217895389426</v>
      </c>
      <c r="D27" s="1">
        <v>122.76858849664866</v>
      </c>
      <c r="E27" s="1">
        <v>125.16021574945017</v>
      </c>
      <c r="H27" s="1">
        <v>0.80590304899999998</v>
      </c>
      <c r="I27" s="1">
        <v>0.51519999999999999</v>
      </c>
      <c r="J27" s="1">
        <v>0.185341847</v>
      </c>
      <c r="K27" s="1">
        <v>0.11511379300000001</v>
      </c>
      <c r="L27" s="1">
        <v>57.6</v>
      </c>
      <c r="M27" s="1">
        <v>58.4</v>
      </c>
      <c r="N27" s="1">
        <v>69.946686</v>
      </c>
      <c r="O27" s="7">
        <v>25.685708999999999</v>
      </c>
      <c r="P27" s="1">
        <v>53.357666000000002</v>
      </c>
      <c r="Q27" s="1">
        <v>20.493735999999998</v>
      </c>
      <c r="R27" s="1">
        <v>64.731476000000001</v>
      </c>
      <c r="S27" s="1">
        <v>55.731898999999999</v>
      </c>
      <c r="W27" s="1">
        <v>26.213730000000002</v>
      </c>
      <c r="X27" s="1">
        <v>27.035219999999999</v>
      </c>
      <c r="Y27" s="1">
        <v>26.62724</v>
      </c>
      <c r="Z27" s="1">
        <v>48.559818028471391</v>
      </c>
      <c r="AA27" s="1">
        <f t="shared" si="3"/>
        <v>168.62770506088236</v>
      </c>
      <c r="AB27" s="1">
        <v>280.93</v>
      </c>
      <c r="AC27" s="1">
        <v>410.589</v>
      </c>
      <c r="AD27" s="1">
        <v>23.45</v>
      </c>
      <c r="AE27" s="1">
        <v>6.79</v>
      </c>
      <c r="AF27" s="1">
        <v>6.4</v>
      </c>
      <c r="AG27" s="1">
        <v>17.725999999999999</v>
      </c>
      <c r="AH27" s="1">
        <v>699639</v>
      </c>
      <c r="AI27" s="1">
        <v>5.75</v>
      </c>
      <c r="AJ27">
        <v>99.685919999999996</v>
      </c>
      <c r="AK27">
        <v>99.766549999999995</v>
      </c>
      <c r="AL27" s="1">
        <v>116.2</v>
      </c>
      <c r="AM27" s="1">
        <f t="shared" si="0"/>
        <v>15.25473321858864</v>
      </c>
      <c r="AN27" s="1">
        <f t="shared" si="4"/>
        <v>241.76419965576594</v>
      </c>
      <c r="AO27" s="1">
        <f t="shared" si="5"/>
        <v>3.9589985048211691</v>
      </c>
      <c r="AP27" s="1">
        <f t="shared" si="6"/>
        <v>3.8815014931595386</v>
      </c>
      <c r="AQ27" s="1">
        <v>32.553699999999999</v>
      </c>
      <c r="AR27" s="1">
        <v>1.2397199999999999</v>
      </c>
      <c r="AS27">
        <v>-0.41249999999999998</v>
      </c>
      <c r="AU27" s="11">
        <f t="shared" si="1"/>
        <v>34.682680345470231</v>
      </c>
      <c r="AV27" s="1">
        <v>0.20209874739398201</v>
      </c>
      <c r="AW27" s="12">
        <v>9.65</v>
      </c>
      <c r="AX27" s="13">
        <f t="shared" si="2"/>
        <v>2.8600000000000003</v>
      </c>
      <c r="AY27" s="1">
        <v>111.43200347586067</v>
      </c>
      <c r="AZ27" s="4">
        <v>68.146274016888853</v>
      </c>
      <c r="BA27" s="1">
        <v>109.14524</v>
      </c>
      <c r="BB27" s="1">
        <v>90.2</v>
      </c>
      <c r="BC27" s="1">
        <v>56.555999999999997</v>
      </c>
      <c r="BD27" s="1">
        <v>104.85080000000001</v>
      </c>
      <c r="BE27" s="1">
        <v>1.1499999999999999</v>
      </c>
      <c r="BF27" s="1">
        <v>1.0726802099999999</v>
      </c>
      <c r="BG27">
        <v>8369.93</v>
      </c>
      <c r="BH27">
        <v>17.659899920000001</v>
      </c>
      <c r="BI27">
        <v>9.3543269799999997</v>
      </c>
      <c r="BJ27">
        <v>65.5</v>
      </c>
      <c r="BL27" s="1">
        <v>1.02745343558758</v>
      </c>
      <c r="BM27" s="1">
        <v>0.88546390186549495</v>
      </c>
      <c r="BN27" s="1">
        <v>0.98752142226391504</v>
      </c>
      <c r="BO27" s="1">
        <v>1.2500537622410099</v>
      </c>
      <c r="BP27" s="1">
        <v>0.99832632911096497</v>
      </c>
      <c r="BQ27" s="1">
        <v>1.0019823892108599</v>
      </c>
      <c r="BR27" s="1">
        <v>1.0001100489428101</v>
      </c>
      <c r="BS27" s="1">
        <v>1.0080179980206601</v>
      </c>
      <c r="BT27" s="1">
        <v>0.99946798497006095</v>
      </c>
      <c r="BU27" s="1">
        <v>0.99999132523246803</v>
      </c>
    </row>
    <row r="28" spans="1:73" s="1" customFormat="1" x14ac:dyDescent="0.3">
      <c r="A28" s="6">
        <v>31837</v>
      </c>
      <c r="B28" s="1">
        <v>135.68455245746202</v>
      </c>
      <c r="C28" s="1">
        <v>123.72564172466039</v>
      </c>
      <c r="D28" s="1">
        <v>122.75646851879273</v>
      </c>
      <c r="E28" s="1">
        <v>124.74093410428799</v>
      </c>
      <c r="H28" s="1">
        <v>0.150270758</v>
      </c>
      <c r="I28" s="1">
        <v>0.4</v>
      </c>
      <c r="J28" s="1">
        <v>0.12532402600000001</v>
      </c>
      <c r="K28" s="1">
        <v>0.16744731400000001</v>
      </c>
      <c r="L28" s="1">
        <v>57.6</v>
      </c>
      <c r="M28" s="1">
        <v>58.5</v>
      </c>
      <c r="N28" s="1">
        <v>70.449050999999997</v>
      </c>
      <c r="O28" s="7">
        <v>25.643381000000002</v>
      </c>
      <c r="P28" s="1">
        <v>54.05489</v>
      </c>
      <c r="Q28" s="1">
        <v>20.396747999999999</v>
      </c>
      <c r="R28" s="1">
        <v>65.043930000000003</v>
      </c>
      <c r="S28" s="1">
        <v>55.978152999999999</v>
      </c>
      <c r="W28" s="1">
        <v>26.545850000000002</v>
      </c>
      <c r="X28" s="1">
        <v>27.35079</v>
      </c>
      <c r="Y28" s="1">
        <v>26.950959999999998</v>
      </c>
      <c r="Z28" s="1">
        <v>64.365256124721597</v>
      </c>
      <c r="AA28" s="1">
        <f t="shared" si="3"/>
        <v>180.86515017532244</v>
      </c>
      <c r="AB28" s="1">
        <v>292.47000000000003</v>
      </c>
      <c r="AC28" s="1">
        <v>435.35399999999998</v>
      </c>
      <c r="AD28" s="1">
        <v>21.84</v>
      </c>
      <c r="AE28" s="1">
        <v>6.79</v>
      </c>
      <c r="AF28" s="1">
        <v>6.42</v>
      </c>
      <c r="AG28" s="1">
        <v>18.305</v>
      </c>
      <c r="AH28" s="1">
        <v>700310</v>
      </c>
      <c r="AI28" s="1">
        <v>5.77</v>
      </c>
      <c r="AJ28">
        <v>99.751099999999994</v>
      </c>
      <c r="AK28">
        <v>99.884339999999995</v>
      </c>
      <c r="AL28" s="1">
        <v>116.6</v>
      </c>
      <c r="AM28" s="1">
        <f t="shared" si="0"/>
        <v>15.698970840480275</v>
      </c>
      <c r="AN28" s="1">
        <f t="shared" si="4"/>
        <v>250.83190394511155</v>
      </c>
      <c r="AO28" s="1">
        <f t="shared" si="5"/>
        <v>3.9097865803099547</v>
      </c>
      <c r="AP28" s="1">
        <f t="shared" si="6"/>
        <v>3.9063018040049307</v>
      </c>
      <c r="AQ28" s="1">
        <v>33.710599999999999</v>
      </c>
      <c r="AR28" s="1">
        <v>1.2684200000000001</v>
      </c>
      <c r="AS28">
        <v>-0.38</v>
      </c>
      <c r="AU28" s="11">
        <f t="shared" si="1"/>
        <v>35.815551377853581</v>
      </c>
      <c r="AV28" s="1">
        <v>1.77526216618229</v>
      </c>
      <c r="AW28" s="12">
        <v>9.61</v>
      </c>
      <c r="AX28" s="13">
        <f t="shared" si="2"/>
        <v>2.8199999999999994</v>
      </c>
      <c r="AY28" s="1">
        <v>124.72160356347439</v>
      </c>
      <c r="AZ28" s="4">
        <v>74.806731477178488</v>
      </c>
      <c r="BA28" s="1">
        <v>122.08487</v>
      </c>
      <c r="BB28" s="1">
        <v>90.8</v>
      </c>
      <c r="BC28" s="1">
        <v>56.512500000000003</v>
      </c>
      <c r="BD28" s="1">
        <v>104.20610000000001</v>
      </c>
      <c r="BE28" s="1">
        <v>1.1200000000000001</v>
      </c>
      <c r="BF28" s="1">
        <v>1.11831367</v>
      </c>
      <c r="BG28">
        <v>8369.93</v>
      </c>
      <c r="BH28">
        <v>19.552032050000001</v>
      </c>
      <c r="BI28">
        <v>10.3565763</v>
      </c>
      <c r="BJ28">
        <v>65.7</v>
      </c>
      <c r="BL28" s="1">
        <v>1.0270634021016101</v>
      </c>
      <c r="BM28" s="1">
        <v>0.90765469252915698</v>
      </c>
      <c r="BN28" s="1">
        <v>0.97605225327201195</v>
      </c>
      <c r="BO28" s="1">
        <v>1.57080308334329</v>
      </c>
      <c r="BP28" s="1">
        <v>0.98265315193399905</v>
      </c>
      <c r="BQ28" s="1">
        <v>0.99946910002295797</v>
      </c>
      <c r="BR28" s="1">
        <v>0.99985803589551803</v>
      </c>
      <c r="BS28" s="1">
        <v>1.00599825730068</v>
      </c>
      <c r="BT28" s="1">
        <v>0.99948828263074296</v>
      </c>
      <c r="BU28" s="1">
        <v>0.99994410635619801</v>
      </c>
    </row>
    <row r="29" spans="1:73" s="1" customFormat="1" x14ac:dyDescent="0.3">
      <c r="A29" s="6">
        <v>31868</v>
      </c>
      <c r="B29" s="1">
        <v>136.61476882446917</v>
      </c>
      <c r="C29" s="1">
        <v>124.47618572662866</v>
      </c>
      <c r="D29" s="1">
        <v>123.45491415680827</v>
      </c>
      <c r="E29" s="1">
        <v>125.22314974643649</v>
      </c>
      <c r="H29" s="1">
        <v>0.53761925300000002</v>
      </c>
      <c r="I29" s="1">
        <v>-0.37290000000000001</v>
      </c>
      <c r="J29" s="1">
        <v>1.5666666999999999E-2</v>
      </c>
      <c r="K29" s="1">
        <v>1.8782288000000001E-2</v>
      </c>
      <c r="L29" s="1">
        <v>57.9</v>
      </c>
      <c r="M29" s="1">
        <v>58.9</v>
      </c>
      <c r="N29" s="1">
        <v>70.349693000000002</v>
      </c>
      <c r="O29" s="7">
        <v>26.062512999999999</v>
      </c>
      <c r="P29" s="1">
        <v>55.319859000000001</v>
      </c>
      <c r="Q29" s="1">
        <v>20.699950999999999</v>
      </c>
      <c r="R29" s="1">
        <v>65.155968000000001</v>
      </c>
      <c r="S29" s="1">
        <v>56.126213</v>
      </c>
      <c r="W29" s="1">
        <v>26.64048</v>
      </c>
      <c r="X29" s="1">
        <v>27.388380000000002</v>
      </c>
      <c r="Y29" s="1">
        <v>27.01728</v>
      </c>
      <c r="Z29" s="1">
        <v>83.273906742425979</v>
      </c>
      <c r="AA29" s="1">
        <f t="shared" si="3"/>
        <v>192.050893978593</v>
      </c>
      <c r="AB29" s="1">
        <v>289.32</v>
      </c>
      <c r="AC29" s="1">
        <v>460.209</v>
      </c>
      <c r="AD29" s="1">
        <v>26.88</v>
      </c>
      <c r="AE29" s="1">
        <v>7.57</v>
      </c>
      <c r="AF29" s="1">
        <v>7.02</v>
      </c>
      <c r="AG29" s="1">
        <v>18.643000000000001</v>
      </c>
      <c r="AH29" s="1">
        <v>698300</v>
      </c>
      <c r="AI29" s="1">
        <v>5.82</v>
      </c>
      <c r="AJ29">
        <v>99.818979999999996</v>
      </c>
      <c r="AK29">
        <v>100.0059</v>
      </c>
      <c r="AL29" s="1">
        <v>117.3</v>
      </c>
      <c r="AM29" s="1">
        <f t="shared" si="0"/>
        <v>15.893435635123614</v>
      </c>
      <c r="AN29" s="1">
        <f t="shared" si="4"/>
        <v>246.64961636828644</v>
      </c>
      <c r="AO29" s="1">
        <f t="shared" si="5"/>
        <v>4.0285945113453243</v>
      </c>
      <c r="AP29" s="1">
        <f t="shared" si="6"/>
        <v>3.9657931988254824</v>
      </c>
      <c r="AQ29" s="1">
        <v>33.813600000000001</v>
      </c>
      <c r="AR29" s="1">
        <v>1.3094600000000001</v>
      </c>
      <c r="AS29">
        <v>-0.19750000000000001</v>
      </c>
      <c r="AU29" s="11">
        <f t="shared" si="1"/>
        <v>36.476881963251813</v>
      </c>
      <c r="AV29" s="1">
        <v>2.02516897242986</v>
      </c>
      <c r="AW29" s="12">
        <v>10.039999999999999</v>
      </c>
      <c r="AX29" s="13">
        <f t="shared" si="2"/>
        <v>2.4699999999999989</v>
      </c>
      <c r="AY29" s="1">
        <v>169.76835131466953</v>
      </c>
      <c r="AZ29" s="4">
        <v>69.245082534993145</v>
      </c>
      <c r="BA29" s="1">
        <v>110.85972</v>
      </c>
      <c r="BB29" s="1">
        <v>92.8</v>
      </c>
      <c r="BC29" s="1">
        <v>55.801000000000002</v>
      </c>
      <c r="BD29" s="1">
        <v>102.105</v>
      </c>
      <c r="BE29" s="1">
        <v>1.65</v>
      </c>
      <c r="BF29" s="1">
        <v>1.1366734599999999</v>
      </c>
      <c r="BG29">
        <v>8460.2330000000002</v>
      </c>
      <c r="BH29">
        <v>18.998267309999999</v>
      </c>
      <c r="BI29">
        <v>10.188417810000001</v>
      </c>
      <c r="BJ29">
        <v>65.8</v>
      </c>
      <c r="BL29" s="1">
        <v>1.0139084875364099</v>
      </c>
      <c r="BM29" s="1">
        <v>0.795279506508345</v>
      </c>
      <c r="BN29" s="1">
        <v>0.97366714204178995</v>
      </c>
      <c r="BO29" s="1">
        <v>1.39326939348361</v>
      </c>
      <c r="BP29" s="1">
        <v>1.00498425434978</v>
      </c>
      <c r="BQ29" s="1">
        <v>1.0002569291044801</v>
      </c>
      <c r="BR29" s="1">
        <v>0.99997963659797395</v>
      </c>
      <c r="BS29" s="1">
        <v>1.01263311420448</v>
      </c>
      <c r="BT29" s="1">
        <v>1.00041833489807</v>
      </c>
      <c r="BU29" s="1">
        <v>0.99999356807838902</v>
      </c>
    </row>
    <row r="30" spans="1:73" s="1" customFormat="1" x14ac:dyDescent="0.3">
      <c r="A30" s="6">
        <v>31898</v>
      </c>
      <c r="B30" s="1">
        <v>137.42444275668294</v>
      </c>
      <c r="C30" s="1">
        <v>125.16531514037632</v>
      </c>
      <c r="D30" s="1">
        <v>124.05688311605979</v>
      </c>
      <c r="E30" s="1">
        <v>125.7162268701218</v>
      </c>
      <c r="H30" s="1">
        <v>0.305757377</v>
      </c>
      <c r="I30" s="1">
        <v>0.15140000000000001</v>
      </c>
      <c r="J30" s="1">
        <v>8.7773377E-2</v>
      </c>
      <c r="K30" s="1">
        <v>8.5405461000000002E-2</v>
      </c>
      <c r="L30" s="1">
        <v>58.3</v>
      </c>
      <c r="M30" s="1">
        <v>59.3</v>
      </c>
      <c r="N30" s="1">
        <v>70.548171999999994</v>
      </c>
      <c r="O30" s="7">
        <v>25.905781000000001</v>
      </c>
      <c r="P30" s="1">
        <v>55.807915000000001</v>
      </c>
      <c r="Q30" s="1">
        <v>20.511091</v>
      </c>
      <c r="R30" s="1">
        <v>65.435654</v>
      </c>
      <c r="S30" s="1">
        <v>56.330649999999999</v>
      </c>
      <c r="W30" s="1">
        <v>26.88653</v>
      </c>
      <c r="X30" s="1">
        <v>27.703720000000001</v>
      </c>
      <c r="Y30" s="1">
        <v>27.297180000000001</v>
      </c>
      <c r="Z30" s="1">
        <v>43.018901569186873</v>
      </c>
      <c r="AA30" s="1">
        <f t="shared" si="3"/>
        <v>163.3659317057228</v>
      </c>
      <c r="AB30" s="1">
        <v>289.12</v>
      </c>
      <c r="AC30" s="1">
        <v>460.17700000000002</v>
      </c>
      <c r="AD30" s="1">
        <v>25.41</v>
      </c>
      <c r="AE30" s="1">
        <v>8.26</v>
      </c>
      <c r="AF30" s="1">
        <v>7.76</v>
      </c>
      <c r="AG30" s="1">
        <v>19.414999999999999</v>
      </c>
      <c r="AH30" s="1">
        <v>697134</v>
      </c>
      <c r="AI30" s="1">
        <v>5.85</v>
      </c>
      <c r="AJ30">
        <v>99.901529999999994</v>
      </c>
      <c r="AK30">
        <v>100.1367</v>
      </c>
      <c r="AL30" s="1">
        <v>117.7</v>
      </c>
      <c r="AM30" s="1">
        <f t="shared" si="0"/>
        <v>16.495327102803735</v>
      </c>
      <c r="AN30" s="1">
        <f t="shared" si="4"/>
        <v>245.64146134239593</v>
      </c>
      <c r="AO30" s="1">
        <f t="shared" si="5"/>
        <v>3.7432701959301795</v>
      </c>
      <c r="AP30" s="1">
        <f t="shared" si="6"/>
        <v>3.8938837625284859</v>
      </c>
      <c r="AQ30" s="1">
        <v>35.016300000000001</v>
      </c>
      <c r="AR30" s="1">
        <v>1.26346</v>
      </c>
      <c r="AS30">
        <v>1.2E-2</v>
      </c>
      <c r="AU30" s="11">
        <f t="shared" si="1"/>
        <v>37.987376673096271</v>
      </c>
      <c r="AV30" s="1">
        <v>-2.1315480814793202</v>
      </c>
      <c r="AW30" s="12">
        <v>10.51</v>
      </c>
      <c r="AX30" s="13">
        <f t="shared" si="2"/>
        <v>2.25</v>
      </c>
      <c r="AY30" s="1">
        <v>106.09843081312411</v>
      </c>
      <c r="AZ30" s="4">
        <v>77.518808257247557</v>
      </c>
      <c r="BA30" s="1">
        <v>110.04292</v>
      </c>
      <c r="BB30" s="1">
        <v>91.1</v>
      </c>
      <c r="BC30" s="1">
        <v>55.898699999999998</v>
      </c>
      <c r="BD30" s="1">
        <v>101.4451</v>
      </c>
      <c r="BE30" s="1">
        <v>1.76</v>
      </c>
      <c r="BF30" s="1">
        <v>1.1645993800000001</v>
      </c>
      <c r="BG30">
        <v>8460.2330000000002</v>
      </c>
      <c r="BH30">
        <v>19.631542889999999</v>
      </c>
      <c r="BI30">
        <v>10.528031739999999</v>
      </c>
      <c r="BJ30">
        <v>66</v>
      </c>
      <c r="BL30" s="1">
        <v>1.0107294578846799</v>
      </c>
      <c r="BM30" s="1">
        <v>0.85410315384762603</v>
      </c>
      <c r="BN30" s="1">
        <v>0.99017325787730703</v>
      </c>
      <c r="BO30" s="1">
        <v>1.3795426190628299</v>
      </c>
      <c r="BP30" s="1">
        <v>0.990668724224673</v>
      </c>
      <c r="BQ30" s="1">
        <v>1.00021424910657</v>
      </c>
      <c r="BR30" s="1">
        <v>1.0000017913083199</v>
      </c>
      <c r="BS30" s="1">
        <v>1.00754107592923</v>
      </c>
      <c r="BT30" s="1">
        <v>1.0018175510928</v>
      </c>
      <c r="BU30" s="1">
        <v>0.99996044041650101</v>
      </c>
    </row>
    <row r="31" spans="1:73" s="1" customFormat="1" x14ac:dyDescent="0.3">
      <c r="A31" s="6">
        <v>31929</v>
      </c>
      <c r="B31" s="1">
        <v>138.04338038903529</v>
      </c>
      <c r="C31" s="1">
        <v>126.5180888978318</v>
      </c>
      <c r="D31" s="1">
        <v>125.32894361948389</v>
      </c>
      <c r="E31" s="1">
        <v>127.34880301980236</v>
      </c>
      <c r="H31" s="1">
        <v>0.97357854799999999</v>
      </c>
      <c r="I31" s="1">
        <v>0.1104</v>
      </c>
      <c r="J31" s="1">
        <v>0</v>
      </c>
      <c r="K31" s="1">
        <v>4.0058995999999999E-2</v>
      </c>
      <c r="L31" s="1">
        <v>58.5</v>
      </c>
      <c r="M31" s="1">
        <v>59.5</v>
      </c>
      <c r="N31" s="1">
        <v>71.081215</v>
      </c>
      <c r="O31" s="7">
        <v>26.674935999999999</v>
      </c>
      <c r="P31" s="1">
        <v>55.807915000000001</v>
      </c>
      <c r="Q31" s="1">
        <v>21.247734000000001</v>
      </c>
      <c r="R31" s="1">
        <v>65.850532999999999</v>
      </c>
      <c r="S31" s="1">
        <v>56.770775</v>
      </c>
      <c r="W31" s="1">
        <v>26.857800000000001</v>
      </c>
      <c r="X31" s="1">
        <v>27.60792</v>
      </c>
      <c r="Y31" s="1">
        <v>27.235220000000002</v>
      </c>
      <c r="Z31" s="1">
        <v>44.402231983853738</v>
      </c>
      <c r="AA31" s="1">
        <f t="shared" si="3"/>
        <v>164.74048015089423</v>
      </c>
      <c r="AB31" s="1">
        <v>301.38</v>
      </c>
      <c r="AC31" s="1">
        <v>459.23599999999999</v>
      </c>
      <c r="AD31" s="1">
        <v>21.62</v>
      </c>
      <c r="AE31" s="1">
        <v>8.02</v>
      </c>
      <c r="AF31" s="1">
        <v>7.57</v>
      </c>
      <c r="AG31" s="1">
        <v>20.033999999999999</v>
      </c>
      <c r="AH31" s="1">
        <v>700613</v>
      </c>
      <c r="AI31" s="1">
        <v>5.85</v>
      </c>
      <c r="AJ31">
        <v>99.986760000000004</v>
      </c>
      <c r="AK31">
        <v>100.2551</v>
      </c>
      <c r="AL31" s="1">
        <v>117.9</v>
      </c>
      <c r="AM31" s="1">
        <f t="shared" si="0"/>
        <v>16.992366412213737</v>
      </c>
      <c r="AN31" s="1">
        <f t="shared" si="4"/>
        <v>255.62340966921118</v>
      </c>
      <c r="AO31" s="1">
        <f t="shared" si="5"/>
        <v>3.9589527457450417</v>
      </c>
      <c r="AP31" s="1">
        <f t="shared" si="6"/>
        <v>3.9102724843401817</v>
      </c>
      <c r="AQ31" s="1">
        <v>35.657899999999998</v>
      </c>
      <c r="AR31" s="1">
        <v>1.35792</v>
      </c>
      <c r="AS31">
        <v>2.5000000000000001E-3</v>
      </c>
      <c r="AU31" s="11">
        <f t="shared" si="1"/>
        <v>39.198511680082966</v>
      </c>
      <c r="AV31" s="1">
        <v>-0.33218103985529601</v>
      </c>
      <c r="AW31" s="12">
        <v>10.52</v>
      </c>
      <c r="AX31" s="13">
        <f t="shared" si="2"/>
        <v>2.5</v>
      </c>
      <c r="AY31" s="1">
        <v>107.80007123352723</v>
      </c>
      <c r="AZ31" s="4">
        <v>85.648303769410177</v>
      </c>
      <c r="BA31" s="1">
        <v>121.15791</v>
      </c>
      <c r="BB31" s="1">
        <v>91.5</v>
      </c>
      <c r="BC31" s="1">
        <v>56.8675</v>
      </c>
      <c r="BD31" s="1">
        <v>102.5244</v>
      </c>
      <c r="BE31" s="1">
        <v>1.67</v>
      </c>
      <c r="BF31" s="1">
        <v>1.19207358</v>
      </c>
      <c r="BG31">
        <v>8460.2330000000002</v>
      </c>
      <c r="BH31">
        <v>18.998267309999999</v>
      </c>
      <c r="BI31">
        <v>10.188417810000001</v>
      </c>
      <c r="BJ31">
        <v>66.3</v>
      </c>
      <c r="BL31" s="1">
        <v>0.99745075129878502</v>
      </c>
      <c r="BM31" s="1">
        <v>0.85605504213334804</v>
      </c>
      <c r="BN31" s="1">
        <v>0.99808021690728899</v>
      </c>
      <c r="BO31" s="1">
        <v>1.5153761217363499</v>
      </c>
      <c r="BP31" s="1">
        <v>1.0002801595542401</v>
      </c>
      <c r="BQ31" s="1">
        <v>1.0005057821198</v>
      </c>
      <c r="BR31" s="1">
        <v>1.00001003519429</v>
      </c>
      <c r="BS31" s="1">
        <v>1.01637861087069</v>
      </c>
      <c r="BT31" s="1">
        <v>1.0025301566507401</v>
      </c>
      <c r="BU31" s="1">
        <v>1.00009793506678</v>
      </c>
    </row>
    <row r="32" spans="1:73" s="1" customFormat="1" x14ac:dyDescent="0.3">
      <c r="A32" s="6">
        <v>31959</v>
      </c>
      <c r="B32" s="1">
        <v>138.90461965945673</v>
      </c>
      <c r="C32" s="1">
        <v>127.50012934570614</v>
      </c>
      <c r="D32" s="1">
        <v>126.16091479202792</v>
      </c>
      <c r="E32" s="1">
        <v>128.67031980160414</v>
      </c>
      <c r="H32" s="1">
        <v>0.94037249499999997</v>
      </c>
      <c r="I32" s="1">
        <v>0.2326</v>
      </c>
      <c r="J32" s="1">
        <v>0</v>
      </c>
      <c r="K32" s="1">
        <v>5.3713231E-2</v>
      </c>
      <c r="L32" s="1">
        <v>59</v>
      </c>
      <c r="M32" s="1">
        <v>60</v>
      </c>
      <c r="N32" s="1">
        <v>71.186995999999994</v>
      </c>
      <c r="O32" s="7">
        <v>27.081223999999999</v>
      </c>
      <c r="P32" s="1">
        <v>56.086807</v>
      </c>
      <c r="Q32" s="1">
        <v>21.616942999999999</v>
      </c>
      <c r="R32" s="1">
        <v>66.092536999999993</v>
      </c>
      <c r="S32" s="1">
        <v>57.020797999999999</v>
      </c>
      <c r="W32" s="1">
        <v>27.427040000000002</v>
      </c>
      <c r="X32" s="1">
        <v>28.289280000000002</v>
      </c>
      <c r="Y32" s="1">
        <v>27.85934</v>
      </c>
      <c r="Z32" s="1">
        <v>47.502619629758989</v>
      </c>
      <c r="AA32" s="1">
        <f t="shared" si="3"/>
        <v>167.67175603486189</v>
      </c>
      <c r="AB32" s="1">
        <v>310.08999999999997</v>
      </c>
      <c r="AC32" s="1">
        <v>467.738</v>
      </c>
      <c r="AD32" s="1">
        <v>17.8</v>
      </c>
      <c r="AE32" s="1">
        <v>8.01</v>
      </c>
      <c r="AF32" s="1">
        <v>7.44</v>
      </c>
      <c r="AG32" s="1">
        <v>21.355</v>
      </c>
      <c r="AH32" s="1">
        <v>706690</v>
      </c>
      <c r="AI32" s="1">
        <v>5.88</v>
      </c>
      <c r="AJ32">
        <v>100.0844</v>
      </c>
      <c r="AK32">
        <v>100.3869</v>
      </c>
      <c r="AL32" s="1">
        <v>118.3</v>
      </c>
      <c r="AM32" s="1">
        <f t="shared" si="0"/>
        <v>18.051563820794591</v>
      </c>
      <c r="AN32" s="1">
        <f t="shared" si="4"/>
        <v>262.1217244294167</v>
      </c>
      <c r="AO32" s="1">
        <f t="shared" si="5"/>
        <v>3.7179439481133372</v>
      </c>
      <c r="AP32" s="1">
        <f t="shared" si="6"/>
        <v>3.806722296596186</v>
      </c>
      <c r="AQ32" s="1">
        <v>36.5197</v>
      </c>
      <c r="AR32" s="1">
        <v>1.30911</v>
      </c>
      <c r="AS32">
        <v>-0.18</v>
      </c>
      <c r="AU32" s="11">
        <f t="shared" si="1"/>
        <v>41.783179441358278</v>
      </c>
      <c r="AV32" s="1">
        <v>8.4649463251072601E-2</v>
      </c>
      <c r="AW32" s="12">
        <v>10.61</v>
      </c>
      <c r="AX32" s="13">
        <f t="shared" si="2"/>
        <v>2.5999999999999996</v>
      </c>
      <c r="AY32" s="1">
        <v>106.6480381883805</v>
      </c>
      <c r="AZ32" s="4">
        <v>66.851569505059032</v>
      </c>
      <c r="BA32" s="1">
        <v>106.34801</v>
      </c>
      <c r="BB32" s="1">
        <v>93.7</v>
      </c>
      <c r="BC32" s="1">
        <v>57.781399999999998</v>
      </c>
      <c r="BD32" s="1">
        <v>103.43219999999999</v>
      </c>
      <c r="BE32" s="1">
        <v>1.87</v>
      </c>
      <c r="BF32" s="1">
        <v>1.2802852600000001</v>
      </c>
      <c r="BG32">
        <v>8533.6350000000002</v>
      </c>
      <c r="BH32">
        <v>19.716359499999999</v>
      </c>
      <c r="BI32">
        <v>10.584628110000001</v>
      </c>
      <c r="BJ32">
        <v>66.599999999999994</v>
      </c>
      <c r="BL32" s="1">
        <v>1.00268892542197</v>
      </c>
      <c r="BM32" s="1">
        <v>0.80384552627963601</v>
      </c>
      <c r="BN32" s="1">
        <v>0.98575235697339503</v>
      </c>
      <c r="BO32" s="1">
        <v>1.8320836963298699</v>
      </c>
      <c r="BP32" s="1">
        <v>1.0103277715500301</v>
      </c>
      <c r="BQ32" s="1">
        <v>0.99985712084911604</v>
      </c>
      <c r="BR32" s="1">
        <v>1.0000876395006</v>
      </c>
      <c r="BS32" s="1">
        <v>1.0097407965535401</v>
      </c>
      <c r="BT32" s="1">
        <v>1.00206492182857</v>
      </c>
      <c r="BU32" s="1">
        <v>0.99998451837364899</v>
      </c>
    </row>
    <row r="33" spans="1:73" s="1" customFormat="1" x14ac:dyDescent="0.3">
      <c r="A33" s="6">
        <v>31990</v>
      </c>
      <c r="B33" s="1">
        <v>139.95333324558948</v>
      </c>
      <c r="C33" s="1">
        <v>128.92664643868144</v>
      </c>
      <c r="D33" s="1">
        <v>127.39058609018805</v>
      </c>
      <c r="E33" s="1">
        <v>130.66246462306898</v>
      </c>
      <c r="H33" s="1">
        <v>0.686731537</v>
      </c>
      <c r="I33" s="1">
        <v>0.23119999999999999</v>
      </c>
      <c r="J33" s="1">
        <v>3.3999999999999998E-3</v>
      </c>
      <c r="K33" s="1">
        <v>7.2320281E-2</v>
      </c>
      <c r="L33" s="1">
        <v>59.4</v>
      </c>
      <c r="M33" s="1">
        <v>60.5</v>
      </c>
      <c r="N33" s="1">
        <v>71.519394000000005</v>
      </c>
      <c r="O33" s="7">
        <v>26.278075999999999</v>
      </c>
      <c r="P33" s="1">
        <v>56.375652000000002</v>
      </c>
      <c r="Q33" s="1">
        <v>20.818121000000001</v>
      </c>
      <c r="R33" s="1">
        <v>66.499442999999999</v>
      </c>
      <c r="S33" s="1">
        <v>57.243031000000002</v>
      </c>
      <c r="W33" s="1">
        <v>27.703530000000001</v>
      </c>
      <c r="X33" s="1">
        <v>28.62189</v>
      </c>
      <c r="Y33" s="1">
        <v>28.163139999999999</v>
      </c>
      <c r="Z33" s="1">
        <v>30.955188679245282</v>
      </c>
      <c r="AA33" s="1">
        <f t="shared" si="3"/>
        <v>149.07334554852619</v>
      </c>
      <c r="AB33" s="1">
        <v>329.36</v>
      </c>
      <c r="AC33" s="1">
        <v>494.70100000000002</v>
      </c>
      <c r="AD33" s="1">
        <v>20.85</v>
      </c>
      <c r="AE33" s="1">
        <v>8.32</v>
      </c>
      <c r="AF33" s="1">
        <v>7.75</v>
      </c>
      <c r="AG33" s="1">
        <v>20.274000000000001</v>
      </c>
      <c r="AH33" s="1">
        <v>703573</v>
      </c>
      <c r="AI33" s="1">
        <v>6.23</v>
      </c>
      <c r="AJ33">
        <v>100.20269999999999</v>
      </c>
      <c r="AK33">
        <v>100.5491</v>
      </c>
      <c r="AL33" s="1">
        <v>118.7</v>
      </c>
      <c r="AM33" s="1">
        <f t="shared" si="0"/>
        <v>17.080033698399326</v>
      </c>
      <c r="AN33" s="1">
        <f t="shared" si="4"/>
        <v>277.47262005054762</v>
      </c>
      <c r="AO33" s="1">
        <f t="shared" si="5"/>
        <v>3.417399960274456</v>
      </c>
      <c r="AP33" s="1">
        <f t="shared" si="6"/>
        <v>3.6980988847109448</v>
      </c>
      <c r="AQ33" s="1">
        <v>36.081699999999998</v>
      </c>
      <c r="AR33" s="1">
        <v>1.19231</v>
      </c>
      <c r="AS33">
        <v>-0.32</v>
      </c>
      <c r="AU33" s="11">
        <f t="shared" si="1"/>
        <v>39.668095527703009</v>
      </c>
      <c r="AV33" s="1">
        <v>-1.65582502768523</v>
      </c>
      <c r="AW33" s="12">
        <v>10.8</v>
      </c>
      <c r="AX33" s="13">
        <f t="shared" si="2"/>
        <v>2.4800000000000004</v>
      </c>
      <c r="AY33" s="1">
        <v>89.426100628930811</v>
      </c>
      <c r="AZ33" s="4">
        <v>88.992495637243991</v>
      </c>
      <c r="BA33" s="1">
        <v>74.837969999999999</v>
      </c>
      <c r="BB33" s="1">
        <v>94.4</v>
      </c>
      <c r="BC33" s="1">
        <v>57.807299999999998</v>
      </c>
      <c r="BD33" s="1">
        <v>102.83540000000001</v>
      </c>
      <c r="BE33" s="1">
        <v>2.0299999999999998</v>
      </c>
      <c r="BF33" s="1">
        <v>1.3534838499999999</v>
      </c>
      <c r="BG33">
        <v>8533.6350000000002</v>
      </c>
      <c r="BH33">
        <v>19.716359499999999</v>
      </c>
      <c r="BI33">
        <v>10.584628110000001</v>
      </c>
      <c r="BJ33">
        <v>66.8</v>
      </c>
      <c r="BL33" s="1">
        <v>0.98474063500831599</v>
      </c>
      <c r="BM33" s="1">
        <v>0.74174311234930401</v>
      </c>
      <c r="BN33" s="1">
        <v>0.96704259628438405</v>
      </c>
      <c r="BO33" s="1">
        <v>1.6731692607213999</v>
      </c>
      <c r="BP33" s="1">
        <v>1.0032298818228</v>
      </c>
      <c r="BQ33" s="1">
        <v>0.99823626138796795</v>
      </c>
      <c r="BR33" s="1">
        <v>1.0000700718756801</v>
      </c>
      <c r="BS33" s="1">
        <v>1.0206496462507799</v>
      </c>
      <c r="BT33" s="1">
        <v>1.0010306792268</v>
      </c>
      <c r="BU33" s="1">
        <v>0.99990040848775097</v>
      </c>
    </row>
    <row r="34" spans="1:73" s="1" customFormat="1" x14ac:dyDescent="0.3">
      <c r="A34" s="6">
        <v>32021</v>
      </c>
      <c r="B34" s="1">
        <v>141.29273195975657</v>
      </c>
      <c r="C34" s="1">
        <v>129.86920721781377</v>
      </c>
      <c r="D34" s="1">
        <v>128.11007581305026</v>
      </c>
      <c r="E34" s="1">
        <v>131.98619620860941</v>
      </c>
      <c r="H34" s="1">
        <v>0.48413093499999998</v>
      </c>
      <c r="I34" s="1">
        <v>0.2487</v>
      </c>
      <c r="J34" s="1">
        <v>0.176981746</v>
      </c>
      <c r="K34" s="1">
        <v>8.9811126000000005E-2</v>
      </c>
      <c r="L34" s="1">
        <v>59.7</v>
      </c>
      <c r="M34" s="1">
        <v>60.6</v>
      </c>
      <c r="N34" s="1">
        <v>71.968970999999996</v>
      </c>
      <c r="O34" s="7">
        <v>27.048428000000001</v>
      </c>
      <c r="P34" s="1">
        <v>57.351768</v>
      </c>
      <c r="Q34" s="1">
        <v>21.480782999999999</v>
      </c>
      <c r="R34" s="1">
        <v>66.819419999999994</v>
      </c>
      <c r="S34" s="1">
        <v>57.606949</v>
      </c>
      <c r="W34" s="1">
        <v>27.335260000000002</v>
      </c>
      <c r="X34" s="1">
        <v>28.042090000000002</v>
      </c>
      <c r="Y34" s="1">
        <v>27.690770000000001</v>
      </c>
      <c r="Z34" s="1">
        <v>36.716806822219588</v>
      </c>
      <c r="AA34" s="1">
        <f t="shared" si="3"/>
        <v>156.48649045610523</v>
      </c>
      <c r="AB34" s="1">
        <v>318.66000000000003</v>
      </c>
      <c r="AC34" s="1">
        <v>485.4</v>
      </c>
      <c r="AD34" s="1">
        <v>22.89</v>
      </c>
      <c r="AE34" s="1">
        <v>8.94</v>
      </c>
      <c r="AF34" s="1">
        <v>8.34</v>
      </c>
      <c r="AG34" s="1">
        <v>19.526</v>
      </c>
      <c r="AH34" s="1">
        <v>711328</v>
      </c>
      <c r="AI34" s="1">
        <v>6.62</v>
      </c>
      <c r="AJ34">
        <v>100.291</v>
      </c>
      <c r="AK34">
        <v>100.6812</v>
      </c>
      <c r="AL34" s="1">
        <v>119.2</v>
      </c>
      <c r="AM34" s="1">
        <f t="shared" si="0"/>
        <v>16.380872483221477</v>
      </c>
      <c r="AN34" s="1">
        <f t="shared" si="4"/>
        <v>267.33221476510067</v>
      </c>
      <c r="AO34" s="1">
        <f t="shared" si="5"/>
        <v>3.8486672177633316</v>
      </c>
      <c r="AP34" s="1">
        <f t="shared" si="6"/>
        <v>3.6613370420503748</v>
      </c>
      <c r="AQ34" s="1">
        <v>35.502099999999999</v>
      </c>
      <c r="AR34" s="1">
        <v>1.31572</v>
      </c>
      <c r="AS34">
        <v>-0.185</v>
      </c>
      <c r="AU34" s="11">
        <f t="shared" si="1"/>
        <v>38.204559202620544</v>
      </c>
      <c r="AV34" s="1">
        <v>-8.0364814849724603E-2</v>
      </c>
      <c r="AW34" s="12">
        <v>11.31</v>
      </c>
      <c r="AX34" s="13">
        <f t="shared" si="2"/>
        <v>2.370000000000001</v>
      </c>
      <c r="AY34" s="1">
        <v>87.883453748667534</v>
      </c>
      <c r="AZ34" s="4">
        <v>87.462531848086329</v>
      </c>
      <c r="BA34" s="1">
        <v>78.981390000000005</v>
      </c>
      <c r="BB34" s="1">
        <v>93.6</v>
      </c>
      <c r="BC34" s="1">
        <v>57.197099999999999</v>
      </c>
      <c r="BD34" s="1">
        <v>101.19970000000001</v>
      </c>
      <c r="BE34" s="1">
        <v>2.2000000000000002</v>
      </c>
      <c r="BF34" s="1">
        <v>1.3267871600000001</v>
      </c>
      <c r="BG34">
        <v>8533.6350000000002</v>
      </c>
      <c r="BH34">
        <v>19.0803479</v>
      </c>
      <c r="BI34">
        <v>10.2431885</v>
      </c>
      <c r="BJ34">
        <v>67.2</v>
      </c>
      <c r="BL34" s="1">
        <v>0.97225468209434096</v>
      </c>
      <c r="BM34" s="1">
        <v>0.76729898561354704</v>
      </c>
      <c r="BN34" s="1">
        <v>0.96800052354696298</v>
      </c>
      <c r="BO34" s="1">
        <v>1.39479830868611</v>
      </c>
      <c r="BP34" s="1">
        <v>1.00477303607701</v>
      </c>
      <c r="BQ34" s="1">
        <v>0.99948069150162799</v>
      </c>
      <c r="BR34" s="1">
        <v>1.00006520370268</v>
      </c>
      <c r="BS34" s="1">
        <v>1.0292232486109101</v>
      </c>
      <c r="BT34" s="1">
        <v>1.0012225937988499</v>
      </c>
      <c r="BU34" s="1">
        <v>1.00001820040363</v>
      </c>
    </row>
    <row r="35" spans="1:73" s="1" customFormat="1" x14ac:dyDescent="0.3">
      <c r="A35" s="6">
        <v>32051</v>
      </c>
      <c r="B35" s="1">
        <v>142.42975656148977</v>
      </c>
      <c r="C35" s="1">
        <v>131.26652007260853</v>
      </c>
      <c r="D35" s="1">
        <v>129.34849662962665</v>
      </c>
      <c r="E35" s="1">
        <v>133.5809591578747</v>
      </c>
      <c r="H35" s="1">
        <v>1.16963237</v>
      </c>
      <c r="I35" s="1">
        <v>-0.83520000000000005</v>
      </c>
      <c r="J35" s="1">
        <v>8.3369841E-2</v>
      </c>
      <c r="K35" s="1">
        <v>1.52972E-3</v>
      </c>
      <c r="L35" s="1">
        <v>60.6</v>
      </c>
      <c r="M35" s="1">
        <v>61.5</v>
      </c>
      <c r="N35" s="1">
        <v>72.994170999999994</v>
      </c>
      <c r="O35" s="7">
        <v>27.435587000000002</v>
      </c>
      <c r="P35" s="1">
        <v>57.142600999999999</v>
      </c>
      <c r="Q35" s="1">
        <v>21.869125</v>
      </c>
      <c r="R35" s="1">
        <v>67.778678999999997</v>
      </c>
      <c r="S35" s="1">
        <v>58.433804000000002</v>
      </c>
      <c r="W35" s="1">
        <v>27.891380000000002</v>
      </c>
      <c r="X35" s="1">
        <v>28.713290000000001</v>
      </c>
      <c r="Y35" s="1">
        <v>28.303260000000002</v>
      </c>
      <c r="Z35" s="1">
        <v>44.787094186590615</v>
      </c>
      <c r="AA35" s="1">
        <f t="shared" si="3"/>
        <v>165.11528860734617</v>
      </c>
      <c r="AB35" s="1">
        <v>280.16000000000003</v>
      </c>
      <c r="AC35" s="1">
        <v>402.279</v>
      </c>
      <c r="AD35" s="1">
        <v>58.22</v>
      </c>
      <c r="AE35" s="1">
        <v>9.08</v>
      </c>
      <c r="AF35" s="1">
        <v>8.4</v>
      </c>
      <c r="AG35" s="1">
        <v>19.847999999999999</v>
      </c>
      <c r="AH35" s="1">
        <v>710508</v>
      </c>
      <c r="AI35" s="1">
        <v>6.35</v>
      </c>
      <c r="AJ35">
        <v>100.34229999999999</v>
      </c>
      <c r="AK35">
        <v>100.7616</v>
      </c>
      <c r="AL35" s="1">
        <v>119.8</v>
      </c>
      <c r="AM35" s="1">
        <f t="shared" si="0"/>
        <v>16.567612687813021</v>
      </c>
      <c r="AN35" s="1">
        <f t="shared" si="4"/>
        <v>233.85642737896495</v>
      </c>
      <c r="AO35" s="1">
        <f t="shared" si="5"/>
        <v>3.4316996367631041</v>
      </c>
      <c r="AP35" s="1">
        <f t="shared" si="6"/>
        <v>3.565922271600297</v>
      </c>
      <c r="AQ35" s="1">
        <v>37.868899999999996</v>
      </c>
      <c r="AR35" s="1">
        <v>1.2564300000000002</v>
      </c>
      <c r="AS35">
        <v>0.19</v>
      </c>
      <c r="AU35" s="11">
        <f t="shared" si="1"/>
        <v>38.834584198177438</v>
      </c>
      <c r="AV35" s="1">
        <v>1.1532667804033401</v>
      </c>
      <c r="AW35" s="12">
        <v>11.62</v>
      </c>
      <c r="AX35" s="13">
        <f t="shared" si="2"/>
        <v>2.5399999999999991</v>
      </c>
      <c r="AY35" s="1">
        <v>100.26961385057601</v>
      </c>
      <c r="AZ35" s="4">
        <v>72.380530211322053</v>
      </c>
      <c r="BA35" s="1">
        <v>143.60307</v>
      </c>
      <c r="BB35" s="1">
        <v>89.3</v>
      </c>
      <c r="BC35" s="1">
        <v>57.369100000000003</v>
      </c>
      <c r="BD35" s="1">
        <v>100.7621</v>
      </c>
      <c r="BE35" s="1">
        <v>2.23</v>
      </c>
      <c r="BF35" s="1">
        <v>1.4371033600000001</v>
      </c>
      <c r="BG35">
        <v>8680.1620000000003</v>
      </c>
      <c r="BH35">
        <v>20.017406680000001</v>
      </c>
      <c r="BI35">
        <v>10.716552630000001</v>
      </c>
      <c r="BJ35">
        <v>67.400000000000006</v>
      </c>
      <c r="BL35" s="1">
        <v>0.9666367723025</v>
      </c>
      <c r="BM35" s="1">
        <v>0.85966522167022996</v>
      </c>
      <c r="BN35" s="1">
        <v>0.97640467166471101</v>
      </c>
      <c r="BO35" s="1">
        <v>1.41416306391089</v>
      </c>
      <c r="BP35" s="1">
        <v>0.99854831354796103</v>
      </c>
      <c r="BQ35" s="1">
        <v>0.99907781521546801</v>
      </c>
      <c r="BR35" s="1">
        <v>1.00001785319827</v>
      </c>
      <c r="BS35" s="1">
        <v>1.0210031532063399</v>
      </c>
      <c r="BT35" s="1">
        <v>1.00232110387993</v>
      </c>
      <c r="BU35" s="1">
        <v>0.99999266322048797</v>
      </c>
    </row>
    <row r="36" spans="1:73" s="1" customFormat="1" x14ac:dyDescent="0.3">
      <c r="A36" s="6">
        <v>32082</v>
      </c>
      <c r="B36" s="1">
        <v>143.38231849581149</v>
      </c>
      <c r="C36" s="1">
        <v>132.0494146359583</v>
      </c>
      <c r="D36" s="1">
        <v>130.09915775627519</v>
      </c>
      <c r="E36" s="1">
        <v>134.07576404361996</v>
      </c>
      <c r="H36" s="1">
        <v>1.0374320020000001</v>
      </c>
      <c r="I36" s="1">
        <v>0.16400000000000001</v>
      </c>
      <c r="J36" s="1">
        <v>2.3111109999999998E-3</v>
      </c>
      <c r="K36" s="1">
        <v>3.6926329000000001E-2</v>
      </c>
      <c r="L36" s="1">
        <v>61</v>
      </c>
      <c r="M36" s="1">
        <v>61.8</v>
      </c>
      <c r="N36" s="1">
        <v>73.158501000000001</v>
      </c>
      <c r="O36" s="7">
        <v>27.869319999999998</v>
      </c>
      <c r="P36" s="1">
        <v>57.282046999999999</v>
      </c>
      <c r="Q36" s="1">
        <v>22.276143999999999</v>
      </c>
      <c r="R36" s="1">
        <v>68.012352000000007</v>
      </c>
      <c r="S36" s="1">
        <v>58.680827999999998</v>
      </c>
      <c r="W36" s="1">
        <v>28.33812</v>
      </c>
      <c r="X36" s="1">
        <v>29.1662</v>
      </c>
      <c r="Y36" s="1">
        <v>28.752700000000001</v>
      </c>
      <c r="Z36" s="1">
        <v>50.887177770338134</v>
      </c>
      <c r="AA36" s="1">
        <f t="shared" si="3"/>
        <v>170.66083653406443</v>
      </c>
      <c r="AB36" s="1">
        <v>245.01</v>
      </c>
      <c r="AC36" s="1">
        <v>391.76499999999999</v>
      </c>
      <c r="AD36" s="1">
        <v>49.44</v>
      </c>
      <c r="AE36" s="1">
        <v>8.35</v>
      </c>
      <c r="AF36" s="1">
        <v>7.69</v>
      </c>
      <c r="AG36" s="1">
        <v>18.920000000000002</v>
      </c>
      <c r="AH36" s="1">
        <v>708539</v>
      </c>
      <c r="AI36" s="1">
        <v>5.89</v>
      </c>
      <c r="AJ36">
        <v>100.35809999999999</v>
      </c>
      <c r="AK36">
        <v>100.7822</v>
      </c>
      <c r="AL36" s="1">
        <v>120.1</v>
      </c>
      <c r="AM36" s="1">
        <f t="shared" si="0"/>
        <v>15.753538717735221</v>
      </c>
      <c r="AN36" s="1">
        <f t="shared" si="4"/>
        <v>204.00499583680266</v>
      </c>
      <c r="AO36" s="1">
        <f t="shared" si="5"/>
        <v>3.6313150777542873</v>
      </c>
      <c r="AP36" s="1">
        <f t="shared" si="6"/>
        <v>3.6372273107602413</v>
      </c>
      <c r="AQ36" s="1">
        <v>36.758099999999999</v>
      </c>
      <c r="AR36" s="1">
        <v>1.28803</v>
      </c>
      <c r="AS36">
        <v>0.40500000000000003</v>
      </c>
      <c r="AU36" s="11">
        <f t="shared" si="1"/>
        <v>37.01885998737994</v>
      </c>
      <c r="AV36" s="1">
        <v>0.83817606945735401</v>
      </c>
      <c r="AW36" s="12">
        <v>11.23</v>
      </c>
      <c r="AX36" s="13">
        <f t="shared" si="2"/>
        <v>2.8800000000000008</v>
      </c>
      <c r="AY36" s="1">
        <v>115.61209686418925</v>
      </c>
      <c r="AZ36" s="4">
        <v>66.473085298956761</v>
      </c>
      <c r="BA36" s="1">
        <v>155.42206999999999</v>
      </c>
      <c r="BB36" s="1">
        <v>83.1</v>
      </c>
      <c r="BC36" s="1">
        <v>56.009500000000003</v>
      </c>
      <c r="BD36" s="1">
        <v>97.668300000000002</v>
      </c>
      <c r="BE36" s="1">
        <v>2.17</v>
      </c>
      <c r="BF36" s="1">
        <v>1.4165986800000001</v>
      </c>
      <c r="BG36">
        <v>8680.1620000000003</v>
      </c>
      <c r="BH36">
        <v>19.371683879999999</v>
      </c>
      <c r="BI36">
        <v>10.37085738</v>
      </c>
      <c r="BJ36">
        <v>67.099999999999994</v>
      </c>
      <c r="BL36" s="1">
        <v>0.94171348914042396</v>
      </c>
      <c r="BM36" s="1">
        <v>0.84063761802835701</v>
      </c>
      <c r="BN36" s="1">
        <v>0.99036793302077297</v>
      </c>
      <c r="BO36" s="1">
        <v>1.1563170938031999</v>
      </c>
      <c r="BP36" s="1">
        <v>0.99945853257551398</v>
      </c>
      <c r="BQ36" s="1">
        <v>0.99893269062401302</v>
      </c>
      <c r="BR36" s="1">
        <v>1.00016761508589</v>
      </c>
      <c r="BS36" s="1">
        <v>0.99515786330029099</v>
      </c>
      <c r="BT36" s="1">
        <v>1.0013483002727801</v>
      </c>
      <c r="BU36" s="1">
        <v>0.99989867535610499</v>
      </c>
    </row>
    <row r="37" spans="1:73" s="1" customFormat="1" x14ac:dyDescent="0.3">
      <c r="A37" s="6">
        <v>32112</v>
      </c>
      <c r="B37" s="1">
        <v>144.15239013865073</v>
      </c>
      <c r="C37" s="1">
        <v>133.12948145063669</v>
      </c>
      <c r="D37" s="1">
        <v>131.16425150764744</v>
      </c>
      <c r="E37" s="1">
        <v>135.01582940237427</v>
      </c>
      <c r="H37" s="1">
        <v>1.057089521</v>
      </c>
      <c r="I37" s="1">
        <v>-9.7500000000000003E-2</v>
      </c>
      <c r="J37" s="1">
        <v>5.4999999999999997E-3</v>
      </c>
      <c r="K37" s="1">
        <v>1.8453673E-2</v>
      </c>
      <c r="L37" s="1">
        <v>61.4</v>
      </c>
      <c r="M37" s="1">
        <v>62.1</v>
      </c>
      <c r="N37" s="1">
        <v>73.606269999999995</v>
      </c>
      <c r="O37" s="7">
        <v>27.777121000000001</v>
      </c>
      <c r="P37" s="1">
        <v>57.282046999999999</v>
      </c>
      <c r="Q37" s="1">
        <v>22.187002</v>
      </c>
      <c r="R37" s="1">
        <v>68.398169999999993</v>
      </c>
      <c r="S37" s="1">
        <v>58.980465000000002</v>
      </c>
      <c r="W37" s="1">
        <v>28.64385</v>
      </c>
      <c r="X37" s="1">
        <v>29.529769999999999</v>
      </c>
      <c r="Y37" s="1">
        <v>29.086569999999998</v>
      </c>
      <c r="Z37" s="1">
        <v>43.081087177173792</v>
      </c>
      <c r="AA37" s="1">
        <f t="shared" si="3"/>
        <v>163.42866544469706</v>
      </c>
      <c r="AB37" s="1">
        <v>240.96</v>
      </c>
      <c r="AC37" s="1">
        <v>407.99400000000003</v>
      </c>
      <c r="AD37" s="1">
        <v>41.76</v>
      </c>
      <c r="AE37" s="1">
        <v>8.4499999999999993</v>
      </c>
      <c r="AF37" s="1">
        <v>7.86</v>
      </c>
      <c r="AG37" s="1">
        <v>17.241</v>
      </c>
      <c r="AH37" s="1">
        <v>714543</v>
      </c>
      <c r="AI37" s="1">
        <v>5.96</v>
      </c>
      <c r="AJ37">
        <v>100.3674</v>
      </c>
      <c r="AK37">
        <v>100.7851</v>
      </c>
      <c r="AL37" s="1">
        <v>120.4</v>
      </c>
      <c r="AM37" s="1">
        <f t="shared" si="0"/>
        <v>14.319767441860465</v>
      </c>
      <c r="AN37" s="1">
        <f t="shared" si="4"/>
        <v>200.1328903654485</v>
      </c>
      <c r="AO37" s="1">
        <f t="shared" si="5"/>
        <v>3.9356018228566008</v>
      </c>
      <c r="AP37" s="1">
        <f t="shared" si="6"/>
        <v>3.6662055124579975</v>
      </c>
      <c r="AQ37" s="1">
        <v>37.355899999999998</v>
      </c>
      <c r="AR37" s="1">
        <v>1.4145099999999999</v>
      </c>
      <c r="AS37">
        <v>0.34499999999999997</v>
      </c>
      <c r="AU37" s="11">
        <f t="shared" si="1"/>
        <v>33.73372965340473</v>
      </c>
      <c r="AV37" s="1">
        <v>3.06884955320482E-2</v>
      </c>
      <c r="AW37" s="12">
        <v>11.29</v>
      </c>
      <c r="AX37" s="13">
        <f t="shared" si="2"/>
        <v>2.84</v>
      </c>
      <c r="AY37" s="1">
        <v>93.379948122251037</v>
      </c>
      <c r="AZ37" s="4">
        <v>88.461079637284811</v>
      </c>
      <c r="BA37" s="1">
        <v>135.47265999999999</v>
      </c>
      <c r="BB37" s="1">
        <v>86.8</v>
      </c>
      <c r="BC37" s="1">
        <v>55.422699999999999</v>
      </c>
      <c r="BD37" s="1">
        <v>95.509500000000003</v>
      </c>
      <c r="BE37" s="1">
        <v>2.2200000000000002</v>
      </c>
      <c r="BF37" s="1">
        <v>1.54882513</v>
      </c>
      <c r="BG37">
        <v>8680.1620000000003</v>
      </c>
      <c r="BH37">
        <v>20.017406680000001</v>
      </c>
      <c r="BI37">
        <v>10.716552630000001</v>
      </c>
      <c r="BJ37">
        <v>67.2</v>
      </c>
      <c r="BL37" s="1">
        <v>0.965497313818101</v>
      </c>
      <c r="BM37" s="1">
        <v>0.94529330777854703</v>
      </c>
      <c r="BN37" s="1">
        <v>0.99321735726429305</v>
      </c>
      <c r="BO37" s="1">
        <v>1.0928702063390701</v>
      </c>
      <c r="BP37" s="1">
        <v>1.0000371713492899</v>
      </c>
      <c r="BQ37" s="1">
        <v>0.99931428552296098</v>
      </c>
      <c r="BR37" s="1">
        <v>0.99996749078437097</v>
      </c>
      <c r="BS37" s="1">
        <v>0.98808728859976702</v>
      </c>
      <c r="BT37" s="1">
        <v>1.0001665927966801</v>
      </c>
      <c r="BU37" s="1">
        <v>1.00014826559918</v>
      </c>
    </row>
    <row r="38" spans="1:73" s="1" customFormat="1" x14ac:dyDescent="0.3">
      <c r="A38" s="6">
        <v>32143</v>
      </c>
      <c r="B38" s="1">
        <v>144.90707111220433</v>
      </c>
      <c r="C38" s="1">
        <v>133.33990640281431</v>
      </c>
      <c r="D38" s="1">
        <v>131.35289668802739</v>
      </c>
      <c r="E38" s="1">
        <v>135.08118304705783</v>
      </c>
      <c r="H38" s="1">
        <v>0.667742901</v>
      </c>
      <c r="I38" s="1">
        <v>-0.28860000000000002</v>
      </c>
      <c r="J38" s="1">
        <v>3.1333329999999999E-3</v>
      </c>
      <c r="K38" s="1">
        <v>1.9490859999999999E-2</v>
      </c>
      <c r="L38" s="1">
        <v>61.3</v>
      </c>
      <c r="M38" s="1">
        <v>62.1</v>
      </c>
      <c r="N38" s="1">
        <v>74.263390000000001</v>
      </c>
      <c r="O38" s="7">
        <v>27.808427999999999</v>
      </c>
      <c r="P38" s="1">
        <v>56.654544999999999</v>
      </c>
      <c r="Q38" s="1">
        <v>22.276655000000002</v>
      </c>
      <c r="R38" s="1">
        <v>68.783912999999998</v>
      </c>
      <c r="S38" s="1">
        <v>59.295718999999998</v>
      </c>
      <c r="W38" s="1">
        <v>28.70412</v>
      </c>
      <c r="X38" s="1">
        <v>29.522570000000002</v>
      </c>
      <c r="Y38" s="1">
        <v>29.113399999999999</v>
      </c>
      <c r="Z38" s="1">
        <v>49.580816731271973</v>
      </c>
      <c r="AA38" s="1">
        <f t="shared" si="3"/>
        <v>169.53136765052827</v>
      </c>
      <c r="AB38" s="1">
        <v>250.48</v>
      </c>
      <c r="AC38" s="1">
        <v>417.21300000000002</v>
      </c>
      <c r="AD38" s="1">
        <v>38.340000000000003</v>
      </c>
      <c r="AE38" s="1">
        <v>8.18</v>
      </c>
      <c r="AF38" s="1">
        <v>7.63</v>
      </c>
      <c r="AG38" s="1">
        <v>17.16</v>
      </c>
      <c r="AH38" s="1">
        <v>712912</v>
      </c>
      <c r="AI38" s="1">
        <v>6</v>
      </c>
      <c r="AJ38">
        <v>100.40819999999999</v>
      </c>
      <c r="AK38">
        <v>100.7244</v>
      </c>
      <c r="AL38" s="1">
        <v>120.9</v>
      </c>
      <c r="AM38" s="1">
        <f t="shared" si="0"/>
        <v>14.193548387096774</v>
      </c>
      <c r="AN38" s="1">
        <f t="shared" si="4"/>
        <v>207.17948717948715</v>
      </c>
      <c r="AO38" s="1">
        <f t="shared" si="5"/>
        <v>3.4777543595039573</v>
      </c>
      <c r="AP38" s="1">
        <f t="shared" si="6"/>
        <v>3.6815570867049487</v>
      </c>
      <c r="AQ38" s="1">
        <v>36.773200000000003</v>
      </c>
      <c r="AR38" s="1">
        <v>1.2359</v>
      </c>
      <c r="AS38">
        <v>0.15</v>
      </c>
      <c r="AU38" s="11">
        <f t="shared" si="1"/>
        <v>33.575245104832966</v>
      </c>
      <c r="AV38" s="1">
        <v>1.03984645446955</v>
      </c>
      <c r="AW38" s="12">
        <v>11.07</v>
      </c>
      <c r="AX38" s="13">
        <f t="shared" si="2"/>
        <v>2.8900000000000006</v>
      </c>
      <c r="AY38" s="1">
        <v>101.86604164788604</v>
      </c>
      <c r="AZ38" s="4">
        <v>66.948391893334971</v>
      </c>
      <c r="BA38" s="1">
        <v>131.52144999999999</v>
      </c>
      <c r="BB38" s="1">
        <v>90.8</v>
      </c>
      <c r="BC38" s="1">
        <v>55.782299999999999</v>
      </c>
      <c r="BD38" s="1">
        <v>95.592699999999994</v>
      </c>
      <c r="BE38" s="1">
        <v>1.84</v>
      </c>
      <c r="BF38" s="1">
        <v>1.58558248</v>
      </c>
      <c r="BG38">
        <v>8725.0059999999994</v>
      </c>
      <c r="BH38">
        <v>20.49769521</v>
      </c>
      <c r="BI38">
        <v>11.047629730000001</v>
      </c>
      <c r="BJ38">
        <v>67.3</v>
      </c>
      <c r="BL38" s="1">
        <v>0.97460235075536195</v>
      </c>
      <c r="BM38" s="1">
        <v>0.95251034512333899</v>
      </c>
      <c r="BN38" s="1">
        <v>0.98347042111040395</v>
      </c>
      <c r="BO38" s="1">
        <v>1.1032194235988599</v>
      </c>
      <c r="BP38" s="1">
        <v>0.97306551140020603</v>
      </c>
      <c r="BQ38" s="1">
        <v>1.00198995762363</v>
      </c>
      <c r="BR38" s="1">
        <v>1.0000101148345599</v>
      </c>
      <c r="BS38" s="1">
        <v>0.96373142327019301</v>
      </c>
      <c r="BT38" s="1">
        <v>0.99915666361338695</v>
      </c>
      <c r="BU38" s="1">
        <v>1.00015663611807</v>
      </c>
    </row>
    <row r="39" spans="1:73" s="1" customFormat="1" x14ac:dyDescent="0.3">
      <c r="A39" s="6">
        <v>32174</v>
      </c>
      <c r="B39" s="1">
        <v>145.86366916941859</v>
      </c>
      <c r="C39" s="1">
        <v>133.9328968588496</v>
      </c>
      <c r="D39" s="1">
        <v>131.7379756949868</v>
      </c>
      <c r="E39" s="1">
        <v>136.44663979800009</v>
      </c>
      <c r="H39" s="1">
        <v>0.689721103</v>
      </c>
      <c r="I39" s="1">
        <v>0.1167</v>
      </c>
      <c r="J39" s="1">
        <v>1.6000000000000001E-3</v>
      </c>
      <c r="K39" s="1">
        <v>5.4359456E-2</v>
      </c>
      <c r="L39" s="1">
        <v>61.4</v>
      </c>
      <c r="M39" s="1">
        <v>62.4</v>
      </c>
      <c r="N39" s="1">
        <v>75.019501000000005</v>
      </c>
      <c r="O39" s="7">
        <v>28.035522</v>
      </c>
      <c r="P39" s="1">
        <v>56.305926999999997</v>
      </c>
      <c r="Q39" s="1">
        <v>22.535509000000001</v>
      </c>
      <c r="R39" s="1">
        <v>69.327918999999994</v>
      </c>
      <c r="S39" s="1">
        <v>59.765675000000002</v>
      </c>
      <c r="W39" s="1">
        <v>28.876090000000001</v>
      </c>
      <c r="X39" s="1">
        <v>29.642669999999999</v>
      </c>
      <c r="Y39" s="1">
        <v>29.259540000000001</v>
      </c>
      <c r="Z39" s="1">
        <v>60.861747008783453</v>
      </c>
      <c r="AA39" s="1">
        <f t="shared" si="3"/>
        <v>178.43444144267667</v>
      </c>
      <c r="AB39" s="1">
        <v>258.13</v>
      </c>
      <c r="AC39" s="1">
        <v>440.68299999999999</v>
      </c>
      <c r="AD39" s="1">
        <v>33.67</v>
      </c>
      <c r="AE39" s="1">
        <v>7.71</v>
      </c>
      <c r="AF39" s="1">
        <v>7.18</v>
      </c>
      <c r="AG39" s="1">
        <v>16.765000000000001</v>
      </c>
      <c r="AH39" s="1">
        <v>720969</v>
      </c>
      <c r="AI39" s="1">
        <v>5.84</v>
      </c>
      <c r="AJ39">
        <v>100.4494</v>
      </c>
      <c r="AK39">
        <v>100.66370000000001</v>
      </c>
      <c r="AL39" s="1">
        <v>121.2</v>
      </c>
      <c r="AM39" s="1">
        <f t="shared" si="0"/>
        <v>13.832508250825082</v>
      </c>
      <c r="AN39" s="1">
        <f t="shared" si="4"/>
        <v>212.97854785478546</v>
      </c>
      <c r="AO39" s="1">
        <f t="shared" si="5"/>
        <v>3.8923022273678116</v>
      </c>
      <c r="AP39" s="1">
        <f t="shared" si="6"/>
        <v>3.7685528032427897</v>
      </c>
      <c r="AQ39" s="1">
        <v>37.904400000000003</v>
      </c>
      <c r="AR39" s="1">
        <v>1.42008</v>
      </c>
      <c r="AS39">
        <v>-4.2500000000000003E-2</v>
      </c>
      <c r="AU39" s="11">
        <f t="shared" si="1"/>
        <v>32.802388355624984</v>
      </c>
      <c r="AV39" s="1">
        <v>1.4053186501021699</v>
      </c>
      <c r="AW39" s="12">
        <v>10.62</v>
      </c>
      <c r="AX39" s="13">
        <f t="shared" si="2"/>
        <v>2.9099999999999993</v>
      </c>
      <c r="AY39" s="1">
        <v>117.5738294487862</v>
      </c>
      <c r="AZ39" s="4">
        <v>61.363397067323199</v>
      </c>
      <c r="BA39" s="1">
        <v>116.58432000000001</v>
      </c>
      <c r="BB39" s="1">
        <v>91.6</v>
      </c>
      <c r="BC39" s="1">
        <v>56.433500000000002</v>
      </c>
      <c r="BD39" s="1">
        <v>95.757999999999996</v>
      </c>
      <c r="BE39" s="1">
        <v>1.63</v>
      </c>
      <c r="BF39" s="1">
        <v>1.59372241</v>
      </c>
      <c r="BG39">
        <v>8725.0059999999994</v>
      </c>
      <c r="BH39">
        <v>19.175263260000001</v>
      </c>
      <c r="BI39">
        <v>10.33487942</v>
      </c>
      <c r="BJ39">
        <v>67.8</v>
      </c>
      <c r="BL39" s="1">
        <v>0.97130747864910005</v>
      </c>
      <c r="BM39" s="1">
        <v>0.95769876375546703</v>
      </c>
      <c r="BN39" s="1">
        <v>0.98977998769585596</v>
      </c>
      <c r="BO39" s="1">
        <v>1.25550950958854</v>
      </c>
      <c r="BP39" s="1">
        <v>1.00194666377426</v>
      </c>
      <c r="BQ39" s="1">
        <v>1.00389156343117</v>
      </c>
      <c r="BR39" s="1">
        <v>0.99994233243995601</v>
      </c>
      <c r="BS39" s="1">
        <v>0.98471347980938895</v>
      </c>
      <c r="BT39" s="1">
        <v>0.99957509229796004</v>
      </c>
      <c r="BU39" s="1">
        <v>0.99999299244960405</v>
      </c>
    </row>
    <row r="40" spans="1:73" s="1" customFormat="1" x14ac:dyDescent="0.3">
      <c r="A40" s="6">
        <v>32203</v>
      </c>
      <c r="B40" s="1">
        <v>146.95060357833751</v>
      </c>
      <c r="C40" s="1">
        <v>134.09589264786183</v>
      </c>
      <c r="D40" s="1">
        <v>131.65643500990862</v>
      </c>
      <c r="E40" s="1">
        <v>137.21933686254252</v>
      </c>
      <c r="H40" s="1">
        <v>0.26280091700000002</v>
      </c>
      <c r="I40" s="1">
        <v>-0.13519999999999999</v>
      </c>
      <c r="J40" s="1">
        <v>3.33333E-4</v>
      </c>
      <c r="K40" s="1">
        <v>4.6797736E-2</v>
      </c>
      <c r="L40" s="1">
        <v>61.5</v>
      </c>
      <c r="M40" s="1">
        <v>62.5</v>
      </c>
      <c r="N40" s="1">
        <v>74.696372999999994</v>
      </c>
      <c r="O40" s="7">
        <v>27.810155999999999</v>
      </c>
      <c r="P40" s="1">
        <v>56.156525000000002</v>
      </c>
      <c r="Q40" s="1">
        <v>22.325087</v>
      </c>
      <c r="R40" s="1">
        <v>69.197456000000003</v>
      </c>
      <c r="S40" s="1">
        <v>59.629181000000003</v>
      </c>
      <c r="W40" s="1">
        <v>29.180520000000001</v>
      </c>
      <c r="X40" s="1">
        <v>29.9312</v>
      </c>
      <c r="Y40" s="1">
        <v>29.555800000000001</v>
      </c>
      <c r="Z40" s="1">
        <v>52.543893374343199</v>
      </c>
      <c r="AA40" s="1">
        <f t="shared" si="3"/>
        <v>172.05222498042002</v>
      </c>
      <c r="AB40" s="1">
        <v>265.74</v>
      </c>
      <c r="AC40" s="1">
        <v>453.22699999999998</v>
      </c>
      <c r="AD40" s="1">
        <v>29.36</v>
      </c>
      <c r="AE40" s="1">
        <v>7.83</v>
      </c>
      <c r="AF40" s="1">
        <v>7.27</v>
      </c>
      <c r="AG40" s="1">
        <v>16.216999999999999</v>
      </c>
      <c r="AH40" s="1">
        <v>732517</v>
      </c>
      <c r="AI40" s="1">
        <v>5.87</v>
      </c>
      <c r="AJ40">
        <v>100.4922</v>
      </c>
      <c r="AK40">
        <v>100.651</v>
      </c>
      <c r="AL40" s="1">
        <v>121.7</v>
      </c>
      <c r="AM40" s="1">
        <f t="shared" si="0"/>
        <v>13.325390304026294</v>
      </c>
      <c r="AN40" s="1">
        <f t="shared" si="4"/>
        <v>218.35661462612981</v>
      </c>
      <c r="AO40" s="1">
        <f t="shared" si="5"/>
        <v>3.9001890922721523</v>
      </c>
      <c r="AP40" s="1">
        <f t="shared" si="6"/>
        <v>3.7567485597146404</v>
      </c>
      <c r="AQ40" s="1">
        <v>37.918799999999997</v>
      </c>
      <c r="AR40" s="1">
        <v>1.4233900000000002</v>
      </c>
      <c r="AS40">
        <v>-0.105</v>
      </c>
      <c r="AU40" s="11">
        <f t="shared" si="1"/>
        <v>31.730171903559224</v>
      </c>
      <c r="AV40" s="1">
        <v>0.207351229632534</v>
      </c>
      <c r="AW40" s="12">
        <v>10.57</v>
      </c>
      <c r="AX40" s="13">
        <f t="shared" si="2"/>
        <v>2.74</v>
      </c>
      <c r="AY40" s="1">
        <v>112.13635781109829</v>
      </c>
      <c r="AZ40" s="4">
        <v>66.198078811665169</v>
      </c>
      <c r="BA40" s="1">
        <v>105.05246</v>
      </c>
      <c r="BB40" s="1">
        <v>94.6</v>
      </c>
      <c r="BC40" s="1">
        <v>55.949199999999998</v>
      </c>
      <c r="BD40" s="1">
        <v>94.217399999999998</v>
      </c>
      <c r="BE40" s="1">
        <v>1.79</v>
      </c>
      <c r="BF40" s="1">
        <v>1.8507565800000001</v>
      </c>
      <c r="BG40">
        <v>8725.0059999999994</v>
      </c>
      <c r="BH40">
        <v>20.49769521</v>
      </c>
      <c r="BI40">
        <v>11.047629730000001</v>
      </c>
      <c r="BJ40">
        <v>68.2</v>
      </c>
      <c r="BL40" s="1">
        <v>0.98820788987177</v>
      </c>
      <c r="BM40" s="1">
        <v>0.89190232883200304</v>
      </c>
      <c r="BN40" s="1">
        <v>0.98025609028532801</v>
      </c>
      <c r="BO40" s="1">
        <v>1.38506536244027</v>
      </c>
      <c r="BP40" s="1">
        <v>1.00603660796281</v>
      </c>
      <c r="BQ40" s="1">
        <v>1.00179014819694</v>
      </c>
      <c r="BR40" s="1">
        <v>0.99999384720795104</v>
      </c>
      <c r="BS40" s="1">
        <v>0.98407303613002095</v>
      </c>
      <c r="BT40" s="1">
        <v>1.0011288899884601</v>
      </c>
      <c r="BU40" s="1">
        <v>1.00001152166926</v>
      </c>
    </row>
    <row r="41" spans="1:73" s="1" customFormat="1" x14ac:dyDescent="0.3">
      <c r="A41" s="6">
        <v>32234</v>
      </c>
      <c r="B41" s="1">
        <v>148.41262641767591</v>
      </c>
      <c r="C41" s="1">
        <v>135.48338689761209</v>
      </c>
      <c r="D41" s="1">
        <v>132.56752318403991</v>
      </c>
      <c r="E41" s="1">
        <v>140.58176164036141</v>
      </c>
      <c r="H41" s="1">
        <v>0.38800979499999999</v>
      </c>
      <c r="I41" s="1">
        <v>-6.9000000000000006E-2</v>
      </c>
      <c r="J41" s="1">
        <v>3.9893651000000002E-2</v>
      </c>
      <c r="K41" s="1">
        <v>4.9402695000000003E-2</v>
      </c>
      <c r="L41" s="1">
        <v>62.1</v>
      </c>
      <c r="M41" s="1">
        <v>62.9</v>
      </c>
      <c r="N41" s="1">
        <v>75.391182000000001</v>
      </c>
      <c r="O41" s="7">
        <v>28.071777000000001</v>
      </c>
      <c r="P41" s="1">
        <v>56.156525000000002</v>
      </c>
      <c r="Q41" s="1">
        <v>22.585757999999998</v>
      </c>
      <c r="R41" s="1">
        <v>69.745604999999998</v>
      </c>
      <c r="S41" s="1">
        <v>60.107315</v>
      </c>
      <c r="W41" s="1">
        <v>29.011330000000001</v>
      </c>
      <c r="X41" s="1">
        <v>29.704370000000001</v>
      </c>
      <c r="Y41" s="1">
        <v>29.357980000000001</v>
      </c>
      <c r="Z41" s="1">
        <v>37.532414357854513</v>
      </c>
      <c r="AA41" s="1">
        <f t="shared" si="3"/>
        <v>157.44065022912571</v>
      </c>
      <c r="AB41" s="1">
        <v>262.61</v>
      </c>
      <c r="AC41" s="1">
        <v>458.16399999999999</v>
      </c>
      <c r="AD41" s="1">
        <v>27.41</v>
      </c>
      <c r="AE41" s="1">
        <v>8.19</v>
      </c>
      <c r="AF41" s="1">
        <v>7.59</v>
      </c>
      <c r="AG41" s="1">
        <v>17.875</v>
      </c>
      <c r="AH41" s="1">
        <v>728589</v>
      </c>
      <c r="AI41" s="1">
        <v>6.08</v>
      </c>
      <c r="AJ41">
        <v>100.5598</v>
      </c>
      <c r="AK41">
        <v>100.7321</v>
      </c>
      <c r="AL41" s="1">
        <v>122.3</v>
      </c>
      <c r="AM41" s="1">
        <f t="shared" si="0"/>
        <v>14.615699100572362</v>
      </c>
      <c r="AN41" s="1">
        <f t="shared" si="4"/>
        <v>214.72608340147178</v>
      </c>
      <c r="AO41" s="1">
        <f t="shared" si="5"/>
        <v>3.6631261787182852</v>
      </c>
      <c r="AP41" s="1">
        <f t="shared" si="6"/>
        <v>3.8185391661194164</v>
      </c>
      <c r="AQ41" s="1">
        <v>36.882199999999997</v>
      </c>
      <c r="AR41" s="1">
        <v>1.3032999999999999</v>
      </c>
      <c r="AS41">
        <v>-6.4000000000000001E-2</v>
      </c>
      <c r="AU41" s="11">
        <f t="shared" si="1"/>
        <v>34.974213650867675</v>
      </c>
      <c r="AV41" s="1">
        <v>-1.69353322804356</v>
      </c>
      <c r="AW41" s="12">
        <v>10.9</v>
      </c>
      <c r="AX41" s="13">
        <f t="shared" si="2"/>
        <v>2.7100000000000009</v>
      </c>
      <c r="AY41" s="1">
        <v>85.52841090032301</v>
      </c>
      <c r="AZ41" s="4">
        <v>69.738957562291915</v>
      </c>
      <c r="BA41" s="1">
        <v>113.65598</v>
      </c>
      <c r="BB41" s="1">
        <v>91.2</v>
      </c>
      <c r="BC41" s="1">
        <v>55.654600000000002</v>
      </c>
      <c r="BD41" s="1">
        <v>93.469399999999993</v>
      </c>
      <c r="BE41" s="1">
        <v>1.85</v>
      </c>
      <c r="BF41" s="1">
        <v>1.86470567</v>
      </c>
      <c r="BG41">
        <v>8839.6409999999996</v>
      </c>
      <c r="BH41">
        <v>19.963039429999998</v>
      </c>
      <c r="BI41">
        <v>10.84053898</v>
      </c>
      <c r="BJ41">
        <v>68.3</v>
      </c>
      <c r="BL41" s="1">
        <v>0.97057908737829501</v>
      </c>
      <c r="BM41" s="1">
        <v>0.83269049947024898</v>
      </c>
      <c r="BN41" s="1">
        <v>0.974761156676475</v>
      </c>
      <c r="BO41" s="1">
        <v>1.2941339741908</v>
      </c>
      <c r="BP41" s="1">
        <v>0.98534358941010103</v>
      </c>
      <c r="BQ41" s="1">
        <v>1.0009571612857999</v>
      </c>
      <c r="BR41" s="1">
        <v>1.00007256140874</v>
      </c>
      <c r="BS41" s="1">
        <v>0.99225190051386603</v>
      </c>
      <c r="BT41" s="1">
        <v>1.0005182191484201</v>
      </c>
      <c r="BU41" s="1">
        <v>1.0000294209541101</v>
      </c>
    </row>
    <row r="42" spans="1:73" s="1" customFormat="1" x14ac:dyDescent="0.3">
      <c r="A42" s="6">
        <v>32264</v>
      </c>
      <c r="B42" s="1">
        <v>149.94040220441536</v>
      </c>
      <c r="C42" s="1">
        <v>137.13749508163227</v>
      </c>
      <c r="D42" s="1">
        <v>133.74354102174405</v>
      </c>
      <c r="E42" s="1">
        <v>143.79730381224894</v>
      </c>
      <c r="H42" s="1">
        <v>0.308571594</v>
      </c>
      <c r="I42" s="1">
        <v>8.8999999999999999E-3</v>
      </c>
      <c r="J42" s="1">
        <v>9.2549566999999999E-2</v>
      </c>
      <c r="K42" s="1">
        <v>6.1763186999999997E-2</v>
      </c>
      <c r="L42" s="1">
        <v>62</v>
      </c>
      <c r="M42" s="1">
        <v>62.8</v>
      </c>
      <c r="N42" s="1">
        <v>75.356712000000002</v>
      </c>
      <c r="O42" s="7">
        <v>28.384264000000002</v>
      </c>
      <c r="P42" s="1">
        <v>56.017077999999998</v>
      </c>
      <c r="Q42" s="1">
        <v>22.911337</v>
      </c>
      <c r="R42" s="1">
        <v>69.691597000000002</v>
      </c>
      <c r="S42" s="1">
        <v>60.107494000000003</v>
      </c>
      <c r="W42" s="1">
        <v>29.32432</v>
      </c>
      <c r="X42" s="1">
        <v>30.011140000000001</v>
      </c>
      <c r="Y42" s="1">
        <v>29.667549999999999</v>
      </c>
      <c r="Z42" s="1">
        <v>32.408917890157696</v>
      </c>
      <c r="AA42" s="1">
        <f t="shared" si="3"/>
        <v>151.0664530502159</v>
      </c>
      <c r="AB42" s="1">
        <v>256.12</v>
      </c>
      <c r="AC42" s="1">
        <v>448.22800000000001</v>
      </c>
      <c r="AD42" s="1">
        <v>25.72</v>
      </c>
      <c r="AE42" s="1">
        <v>8.58</v>
      </c>
      <c r="AF42" s="1">
        <v>8</v>
      </c>
      <c r="AG42" s="1">
        <v>17.437999999999999</v>
      </c>
      <c r="AH42" s="1">
        <v>730876</v>
      </c>
      <c r="AI42" s="1">
        <v>6.45</v>
      </c>
      <c r="AJ42">
        <v>100.6514</v>
      </c>
      <c r="AK42">
        <v>100.8693</v>
      </c>
      <c r="AL42" s="1">
        <v>122.7</v>
      </c>
      <c r="AM42" s="1">
        <f t="shared" si="0"/>
        <v>14.211898940505296</v>
      </c>
      <c r="AN42" s="1">
        <f t="shared" si="4"/>
        <v>208.73675631621839</v>
      </c>
      <c r="AO42" s="1">
        <f t="shared" si="5"/>
        <v>3.6667945069252612</v>
      </c>
      <c r="AP42" s="1">
        <f t="shared" si="6"/>
        <v>3.7433699259718995</v>
      </c>
      <c r="AQ42" s="1">
        <v>37.653199999999998</v>
      </c>
      <c r="AR42" s="1">
        <v>1.3318299999999998</v>
      </c>
      <c r="AS42">
        <v>-6.25E-2</v>
      </c>
      <c r="AU42" s="11">
        <f t="shared" si="1"/>
        <v>34.119179728326181</v>
      </c>
      <c r="AV42" s="1">
        <v>-0.86925707286037102</v>
      </c>
      <c r="AW42" s="12">
        <v>11.04</v>
      </c>
      <c r="AX42" s="13">
        <f t="shared" si="2"/>
        <v>2.4599999999999991</v>
      </c>
      <c r="AY42" s="1">
        <v>84.828711256117458</v>
      </c>
      <c r="AZ42" s="4">
        <v>51.235685642388631</v>
      </c>
      <c r="BA42" s="1">
        <v>96.145740000000004</v>
      </c>
      <c r="BB42" s="1">
        <v>94.8</v>
      </c>
      <c r="BC42" s="1">
        <v>56.0366</v>
      </c>
      <c r="BD42" s="1">
        <v>93.553100000000001</v>
      </c>
      <c r="BE42" s="1">
        <v>2</v>
      </c>
      <c r="BF42" s="1">
        <v>2.0635731100000001</v>
      </c>
      <c r="BG42">
        <v>8839.6409999999996</v>
      </c>
      <c r="BH42">
        <v>20.62847408</v>
      </c>
      <c r="BI42">
        <v>11.201890280000001</v>
      </c>
      <c r="BJ42">
        <v>68.599999999999994</v>
      </c>
      <c r="BL42" s="1">
        <v>0.97288367937735798</v>
      </c>
      <c r="BM42" s="1">
        <v>0.87045242124558997</v>
      </c>
      <c r="BN42" s="1">
        <v>0.97337331656630599</v>
      </c>
      <c r="BO42" s="1">
        <v>1.3480599867101299</v>
      </c>
      <c r="BP42" s="1">
        <v>0.98395374798056001</v>
      </c>
      <c r="BQ42" s="1">
        <v>1.00175428174723</v>
      </c>
      <c r="BR42" s="1">
        <v>0.99987727334862098</v>
      </c>
      <c r="BS42" s="1">
        <v>0.98731189538739295</v>
      </c>
      <c r="BT42" s="1">
        <v>0.99828103159491199</v>
      </c>
      <c r="BU42" s="1">
        <v>1.0000381221805901</v>
      </c>
    </row>
    <row r="43" spans="1:73" s="1" customFormat="1" x14ac:dyDescent="0.3">
      <c r="A43" s="6">
        <v>32295</v>
      </c>
      <c r="B43" s="1">
        <v>151.55810607297255</v>
      </c>
      <c r="C43" s="1">
        <v>139.98335985967742</v>
      </c>
      <c r="D43" s="1">
        <v>135.99065776472742</v>
      </c>
      <c r="E43" s="1">
        <v>149.42724581141539</v>
      </c>
      <c r="H43" s="1">
        <v>0.38001797100000001</v>
      </c>
      <c r="I43" s="1">
        <v>0.1</v>
      </c>
      <c r="J43" s="1">
        <v>0.13526385299999999</v>
      </c>
      <c r="K43" s="1">
        <v>6.9811520000000002E-2</v>
      </c>
      <c r="L43" s="1">
        <v>62.1</v>
      </c>
      <c r="M43" s="1">
        <v>63</v>
      </c>
      <c r="N43" s="1">
        <v>75.781502000000003</v>
      </c>
      <c r="O43" s="7">
        <v>28.668455000000002</v>
      </c>
      <c r="P43" s="1">
        <v>56.863705000000003</v>
      </c>
      <c r="Q43" s="1">
        <v>23.112545000000001</v>
      </c>
      <c r="R43" s="1">
        <v>70.000602999999998</v>
      </c>
      <c r="S43" s="1">
        <v>60.395904999999999</v>
      </c>
      <c r="W43" s="1">
        <v>29.52421</v>
      </c>
      <c r="X43" s="1">
        <v>30.251560000000001</v>
      </c>
      <c r="Y43" s="1">
        <v>29.88711</v>
      </c>
      <c r="Z43" s="1">
        <v>42.09041476122222</v>
      </c>
      <c r="AA43" s="1">
        <f t="shared" si="3"/>
        <v>162.41832053304083</v>
      </c>
      <c r="AB43" s="1">
        <v>270.68</v>
      </c>
      <c r="AC43" s="1">
        <v>446.84199999999998</v>
      </c>
      <c r="AD43" s="1">
        <v>25.27</v>
      </c>
      <c r="AE43" s="1">
        <v>8.49</v>
      </c>
      <c r="AF43" s="1">
        <v>8.0299999999999994</v>
      </c>
      <c r="AG43" s="1">
        <v>16.53</v>
      </c>
      <c r="AH43" s="1">
        <v>738041</v>
      </c>
      <c r="AI43" s="1">
        <v>6.66</v>
      </c>
      <c r="AJ43">
        <v>100.74639999999999</v>
      </c>
      <c r="AK43">
        <v>101.0217</v>
      </c>
      <c r="AL43" s="1">
        <v>123.2</v>
      </c>
      <c r="AM43" s="1">
        <f t="shared" si="0"/>
        <v>13.417207792207792</v>
      </c>
      <c r="AN43" s="1">
        <f t="shared" si="4"/>
        <v>219.70779220779221</v>
      </c>
      <c r="AO43" s="1">
        <f t="shared" si="5"/>
        <v>3.6948293327002184</v>
      </c>
      <c r="AP43" s="1">
        <f t="shared" si="6"/>
        <v>3.6749166727812548</v>
      </c>
      <c r="AQ43" s="1">
        <v>38.828000000000003</v>
      </c>
      <c r="AR43" s="1">
        <v>1.38351</v>
      </c>
      <c r="AS43">
        <v>-7.2499999999999995E-2</v>
      </c>
      <c r="AU43" s="11">
        <f t="shared" si="1"/>
        <v>32.342587504830362</v>
      </c>
      <c r="AV43" s="1">
        <v>0.66011948497400896</v>
      </c>
      <c r="AW43" s="12">
        <v>11</v>
      </c>
      <c r="AX43" s="13">
        <f t="shared" si="2"/>
        <v>2.5099999999999998</v>
      </c>
      <c r="AY43" s="1">
        <v>89.641207653630005</v>
      </c>
      <c r="AZ43" s="4">
        <v>54.762949577668721</v>
      </c>
      <c r="BA43" s="1">
        <v>89.782510000000002</v>
      </c>
      <c r="BB43" s="1">
        <v>94.7</v>
      </c>
      <c r="BC43" s="1">
        <v>56.939799999999998</v>
      </c>
      <c r="BD43" s="1">
        <v>94.530799999999999</v>
      </c>
      <c r="BE43" s="1">
        <v>1.41</v>
      </c>
      <c r="BF43" s="1">
        <v>2.2941219300000002</v>
      </c>
      <c r="BG43">
        <v>8839.6409999999996</v>
      </c>
      <c r="BH43">
        <v>19.963039429999998</v>
      </c>
      <c r="BI43">
        <v>10.84053898</v>
      </c>
      <c r="BJ43">
        <v>69</v>
      </c>
      <c r="BL43" s="1">
        <v>0.97297806820591004</v>
      </c>
      <c r="BM43" s="1">
        <v>0.86657367884994196</v>
      </c>
      <c r="BN43" s="1">
        <v>0.96668362169590505</v>
      </c>
      <c r="BO43" s="1">
        <v>1.2297429546982499</v>
      </c>
      <c r="BP43" s="1">
        <v>1.0044673171267999</v>
      </c>
      <c r="BQ43" s="1">
        <v>0.99932939435799595</v>
      </c>
      <c r="BR43" s="1">
        <v>1.00001909324188</v>
      </c>
      <c r="BS43" s="1">
        <v>0.989198353865686</v>
      </c>
      <c r="BT43" s="1">
        <v>0.99768107504021797</v>
      </c>
      <c r="BU43" s="1">
        <v>1.00005306899145</v>
      </c>
    </row>
    <row r="44" spans="1:73" s="1" customFormat="1" x14ac:dyDescent="0.3">
      <c r="A44" s="6">
        <v>32325</v>
      </c>
      <c r="B44" s="1">
        <v>152.93728767261968</v>
      </c>
      <c r="C44" s="1">
        <v>142.43437402428762</v>
      </c>
      <c r="D44" s="1">
        <v>138.10865974828818</v>
      </c>
      <c r="E44" s="1">
        <v>152.65469850478081</v>
      </c>
      <c r="H44" s="1">
        <v>-0.191777221</v>
      </c>
      <c r="I44" s="1">
        <v>-0.2336</v>
      </c>
      <c r="J44" s="1">
        <v>4.5523810000000003E-3</v>
      </c>
      <c r="K44" s="1">
        <v>6.3501093999999994E-2</v>
      </c>
      <c r="L44" s="1">
        <v>62</v>
      </c>
      <c r="M44" s="1">
        <v>63</v>
      </c>
      <c r="N44" s="1">
        <v>75.705421000000001</v>
      </c>
      <c r="O44" s="7">
        <v>28.823626000000001</v>
      </c>
      <c r="P44" s="1">
        <v>55.180408</v>
      </c>
      <c r="Q44" s="1">
        <v>23.432818999999999</v>
      </c>
      <c r="R44" s="1">
        <v>69.970664999999997</v>
      </c>
      <c r="S44" s="1">
        <v>60.393107999999998</v>
      </c>
      <c r="W44" s="1">
        <v>29.797999999999998</v>
      </c>
      <c r="X44" s="1">
        <v>30.536709999999999</v>
      </c>
      <c r="Y44" s="1">
        <v>30.166149999999998</v>
      </c>
      <c r="Z44" s="1">
        <v>45.291958935290566</v>
      </c>
      <c r="AA44" s="1">
        <f t="shared" si="3"/>
        <v>165.60211048823106</v>
      </c>
      <c r="AB44" s="1">
        <v>269.05</v>
      </c>
      <c r="AC44" s="1">
        <v>454.47800000000001</v>
      </c>
      <c r="AD44" s="1">
        <v>23.64</v>
      </c>
      <c r="AE44" s="1">
        <v>8.66</v>
      </c>
      <c r="AF44" s="1">
        <v>8.2799999999999994</v>
      </c>
      <c r="AG44" s="1">
        <v>15.497999999999999</v>
      </c>
      <c r="AH44" s="1">
        <v>735048</v>
      </c>
      <c r="AI44" s="1">
        <v>6.95</v>
      </c>
      <c r="AJ44">
        <v>100.8232</v>
      </c>
      <c r="AK44">
        <v>101.06529999999999</v>
      </c>
      <c r="AL44" s="1">
        <v>123.6</v>
      </c>
      <c r="AM44" s="1">
        <f t="shared" si="0"/>
        <v>12.538834951456309</v>
      </c>
      <c r="AN44" s="1">
        <f t="shared" si="4"/>
        <v>217.67799352750811</v>
      </c>
      <c r="AO44" s="1">
        <f t="shared" si="5"/>
        <v>3.5355717590592204</v>
      </c>
      <c r="AP44" s="1">
        <f t="shared" si="6"/>
        <v>3.6323985328949</v>
      </c>
      <c r="AQ44" s="1">
        <v>36.542000000000002</v>
      </c>
      <c r="AR44" s="1">
        <v>1.2478499999999999</v>
      </c>
      <c r="AS44">
        <v>-2E-3</v>
      </c>
      <c r="AU44" s="11">
        <f t="shared" si="1"/>
        <v>30.323376960064181</v>
      </c>
      <c r="AV44" s="1">
        <v>0.81671780404544003</v>
      </c>
      <c r="AW44" s="12">
        <v>11.11</v>
      </c>
      <c r="AX44" s="13">
        <f t="shared" si="2"/>
        <v>2.4499999999999993</v>
      </c>
      <c r="AY44" s="1">
        <v>87.796720397640172</v>
      </c>
      <c r="AZ44" s="4">
        <v>69.174044519214434</v>
      </c>
      <c r="BA44" s="1">
        <v>85.181970000000007</v>
      </c>
      <c r="BB44" s="1">
        <v>93.4</v>
      </c>
      <c r="BC44" s="1">
        <v>58.390900000000002</v>
      </c>
      <c r="BD44" s="1">
        <v>96.318700000000007</v>
      </c>
      <c r="BE44" s="1">
        <v>1.31</v>
      </c>
      <c r="BF44" s="1">
        <v>1.82638985</v>
      </c>
      <c r="BG44">
        <v>8891.4349999999995</v>
      </c>
      <c r="BH44">
        <v>20.58612557</v>
      </c>
      <c r="BI44">
        <v>11.25027643</v>
      </c>
      <c r="BJ44">
        <v>69</v>
      </c>
      <c r="BL44" s="1">
        <v>0.97942366795866498</v>
      </c>
      <c r="BM44" s="1">
        <v>0.90126905737666996</v>
      </c>
      <c r="BN44" s="1">
        <v>0.97062327623392997</v>
      </c>
      <c r="BO44" s="1">
        <v>1.2605607009261099</v>
      </c>
      <c r="BP44" s="1">
        <v>0.98569885171738902</v>
      </c>
      <c r="BQ44" s="1">
        <v>1.0007076118803899</v>
      </c>
      <c r="BR44" s="1">
        <v>0.99992652086201395</v>
      </c>
      <c r="BS44" s="1">
        <v>0.98074596087542498</v>
      </c>
      <c r="BT44" s="1">
        <v>0.99635139202314005</v>
      </c>
      <c r="BU44" s="1">
        <v>1.00004286463604</v>
      </c>
    </row>
    <row r="45" spans="1:73" s="1" customFormat="1" x14ac:dyDescent="0.3">
      <c r="A45" s="6">
        <v>32356</v>
      </c>
      <c r="B45" s="1">
        <v>154.29827915119793</v>
      </c>
      <c r="C45" s="1">
        <v>145.09908091138288</v>
      </c>
      <c r="D45" s="1">
        <v>140.59100570115908</v>
      </c>
      <c r="E45" s="1">
        <v>156.01445834826063</v>
      </c>
      <c r="H45" s="1">
        <v>0.258944173</v>
      </c>
      <c r="I45" s="1">
        <v>-3.5999999999999997E-2</v>
      </c>
      <c r="J45" s="1">
        <v>3.8922221999999999E-2</v>
      </c>
      <c r="K45" s="1">
        <v>6.1633576000000002E-2</v>
      </c>
      <c r="L45" s="1">
        <v>62.1</v>
      </c>
      <c r="M45" s="1">
        <v>63.3</v>
      </c>
      <c r="N45" s="1">
        <v>76.361855000000006</v>
      </c>
      <c r="O45" s="7">
        <v>29.116969999999998</v>
      </c>
      <c r="P45" s="1">
        <v>57.421489999999999</v>
      </c>
      <c r="Q45" s="1">
        <v>23.499293999999999</v>
      </c>
      <c r="R45" s="1">
        <v>70.453575000000001</v>
      </c>
      <c r="S45" s="1">
        <v>60.822837999999997</v>
      </c>
      <c r="W45" s="1">
        <v>29.898040000000002</v>
      </c>
      <c r="X45" s="1">
        <v>30.646070000000002</v>
      </c>
      <c r="Y45" s="1">
        <v>30.270489999999999</v>
      </c>
      <c r="Z45" s="1">
        <v>38.4098781723496</v>
      </c>
      <c r="AA45" s="1">
        <f t="shared" si="3"/>
        <v>158.44429296811819</v>
      </c>
      <c r="AB45" s="1">
        <v>263.73</v>
      </c>
      <c r="AC45" s="1">
        <v>428.74599999999998</v>
      </c>
      <c r="AD45" s="1">
        <v>23.71</v>
      </c>
      <c r="AE45" s="1">
        <v>8.94</v>
      </c>
      <c r="AF45" s="1">
        <v>8.6300000000000008</v>
      </c>
      <c r="AG45" s="1">
        <v>15.523999999999999</v>
      </c>
      <c r="AH45" s="1">
        <v>735473</v>
      </c>
      <c r="AI45" s="1">
        <v>7.3</v>
      </c>
      <c r="AJ45">
        <v>100.8921</v>
      </c>
      <c r="AK45">
        <v>101.0313</v>
      </c>
      <c r="AL45" s="1">
        <v>124</v>
      </c>
      <c r="AM45" s="1">
        <f t="shared" si="0"/>
        <v>12.519354838709676</v>
      </c>
      <c r="AN45" s="1">
        <f t="shared" si="4"/>
        <v>212.68548387096774</v>
      </c>
      <c r="AO45" s="1">
        <f t="shared" si="5"/>
        <v>3.7915192410450924</v>
      </c>
      <c r="AP45" s="1">
        <f t="shared" si="6"/>
        <v>3.6739734442681766</v>
      </c>
      <c r="AQ45" s="1">
        <v>39.217199999999998</v>
      </c>
      <c r="AR45" s="1">
        <v>1.4326099999999999</v>
      </c>
      <c r="AS45">
        <v>0.03</v>
      </c>
      <c r="AU45" s="11">
        <f t="shared" si="1"/>
        <v>30.374248543556355</v>
      </c>
      <c r="AV45" s="1">
        <v>-0.53897475152962404</v>
      </c>
      <c r="AW45" s="12">
        <v>11.21</v>
      </c>
      <c r="AX45" s="13">
        <f t="shared" si="2"/>
        <v>2.2700000000000014</v>
      </c>
      <c r="AY45" s="1">
        <v>82.003911680844539</v>
      </c>
      <c r="AZ45" s="4">
        <v>54.622197056523056</v>
      </c>
      <c r="BA45" s="1">
        <v>100.15845</v>
      </c>
      <c r="BB45" s="1">
        <v>97.4</v>
      </c>
      <c r="BC45" s="1">
        <v>59.222000000000001</v>
      </c>
      <c r="BD45" s="1">
        <v>97.099100000000007</v>
      </c>
      <c r="BE45" s="1">
        <v>1.25</v>
      </c>
      <c r="BF45" s="1">
        <v>1.86160499</v>
      </c>
      <c r="BG45">
        <v>8891.4349999999995</v>
      </c>
      <c r="BH45">
        <v>20.58612557</v>
      </c>
      <c r="BI45">
        <v>11.25027643</v>
      </c>
      <c r="BJ45">
        <v>69.099999999999994</v>
      </c>
      <c r="BL45" s="1">
        <v>0.98430471549765097</v>
      </c>
      <c r="BM45" s="1">
        <v>0.88076394271648595</v>
      </c>
      <c r="BN45" s="1">
        <v>0.96768080838640302</v>
      </c>
      <c r="BO45" s="1">
        <v>1.4575758689063101</v>
      </c>
      <c r="BP45" s="1">
        <v>0.98265087663367201</v>
      </c>
      <c r="BQ45" s="1">
        <v>1.00025068114724</v>
      </c>
      <c r="BR45" s="1">
        <v>1.00007884155995</v>
      </c>
      <c r="BS45" s="1">
        <v>0.99003777823830696</v>
      </c>
      <c r="BT45" s="1">
        <v>0.99841265076175501</v>
      </c>
      <c r="BU45" s="1">
        <v>1.00002379258664</v>
      </c>
    </row>
    <row r="46" spans="1:73" s="1" customFormat="1" x14ac:dyDescent="0.3">
      <c r="A46" s="6">
        <v>32387</v>
      </c>
      <c r="B46" s="1">
        <v>155.63698959659638</v>
      </c>
      <c r="C46" s="1">
        <v>147.00564647569098</v>
      </c>
      <c r="D46" s="1">
        <v>142.58992703206917</v>
      </c>
      <c r="E46" s="1">
        <v>156.44887789659279</v>
      </c>
      <c r="H46" s="1">
        <v>0.290571197</v>
      </c>
      <c r="I46" s="1">
        <v>0.15479999999999999</v>
      </c>
      <c r="J46" s="1">
        <v>4.4588455999999999E-2</v>
      </c>
      <c r="K46" s="1">
        <v>9.0822016000000005E-2</v>
      </c>
      <c r="L46" s="1">
        <v>62.3</v>
      </c>
      <c r="M46" s="1">
        <v>63.1</v>
      </c>
      <c r="N46" s="1">
        <v>77.309044</v>
      </c>
      <c r="O46" s="7">
        <v>28.940020000000001</v>
      </c>
      <c r="P46" s="1">
        <v>57.072871999999997</v>
      </c>
      <c r="Q46" s="1">
        <v>23.356451</v>
      </c>
      <c r="R46" s="1">
        <v>70.913527999999999</v>
      </c>
      <c r="S46" s="1">
        <v>61.169848999999999</v>
      </c>
      <c r="W46" s="1">
        <v>30.223880000000001</v>
      </c>
      <c r="X46" s="1">
        <v>30.97289</v>
      </c>
      <c r="Y46" s="1">
        <v>30.596430000000002</v>
      </c>
      <c r="Z46" s="1">
        <v>42.810780951504135</v>
      </c>
      <c r="AA46" s="1">
        <f t="shared" si="3"/>
        <v>163.15531502784899</v>
      </c>
      <c r="AB46" s="1">
        <v>267.97000000000003</v>
      </c>
      <c r="AC46" s="1">
        <v>446.16800000000001</v>
      </c>
      <c r="AD46" s="1">
        <v>19.52</v>
      </c>
      <c r="AE46" s="1">
        <v>8.69</v>
      </c>
      <c r="AF46" s="1">
        <v>8.4600000000000009</v>
      </c>
      <c r="AG46" s="1">
        <v>14.467000000000001</v>
      </c>
      <c r="AH46" s="1">
        <v>738383</v>
      </c>
      <c r="AI46" s="1">
        <v>7.48</v>
      </c>
      <c r="AJ46">
        <v>100.96380000000001</v>
      </c>
      <c r="AK46">
        <v>101.0085</v>
      </c>
      <c r="AL46" s="1">
        <v>124.7</v>
      </c>
      <c r="AM46" s="1">
        <f t="shared" si="0"/>
        <v>11.601443464314356</v>
      </c>
      <c r="AN46" s="1">
        <f t="shared" si="4"/>
        <v>214.89174017642344</v>
      </c>
      <c r="AO46" s="1">
        <f t="shared" si="5"/>
        <v>3.8305914778414536</v>
      </c>
      <c r="AP46" s="1">
        <f t="shared" si="6"/>
        <v>3.7192274926485887</v>
      </c>
      <c r="AQ46" s="1">
        <v>38.214599999999997</v>
      </c>
      <c r="AR46" s="1">
        <v>1.40984</v>
      </c>
      <c r="AS46">
        <v>-4.3999999999999997E-2</v>
      </c>
      <c r="AU46" s="11">
        <f t="shared" si="1"/>
        <v>28.306123014663086</v>
      </c>
      <c r="AV46" s="1">
        <v>0.69262913035414198</v>
      </c>
      <c r="AW46" s="12">
        <v>10.9</v>
      </c>
      <c r="AX46" s="13">
        <f t="shared" si="2"/>
        <v>2.2100000000000009</v>
      </c>
      <c r="AY46" s="1">
        <v>96.89967086335075</v>
      </c>
      <c r="AZ46" s="4">
        <v>47.443456551460237</v>
      </c>
      <c r="BA46" s="1">
        <v>94.554090000000002</v>
      </c>
      <c r="BB46" s="1">
        <v>97.3</v>
      </c>
      <c r="BC46" s="1">
        <v>59.495600000000003</v>
      </c>
      <c r="BD46" s="1">
        <v>96.990499999999997</v>
      </c>
      <c r="BE46" s="1">
        <v>0.79</v>
      </c>
      <c r="BF46" s="1">
        <v>1.73673196</v>
      </c>
      <c r="BG46">
        <v>8891.4349999999995</v>
      </c>
      <c r="BH46">
        <v>19.922056999999999</v>
      </c>
      <c r="BI46">
        <v>10.887364290000001</v>
      </c>
      <c r="BJ46">
        <v>69.3</v>
      </c>
      <c r="BL46" s="1">
        <v>0.97523934719233496</v>
      </c>
      <c r="BM46" s="1">
        <v>0.82312176930902703</v>
      </c>
      <c r="BN46" s="1">
        <v>0.97128120126248196</v>
      </c>
      <c r="BO46" s="1">
        <v>1.3731339946101599</v>
      </c>
      <c r="BP46" s="1">
        <v>1.0076683647336799</v>
      </c>
      <c r="BQ46" s="1">
        <v>1.0016010941692799</v>
      </c>
      <c r="BR46" s="1">
        <v>0.99980348108898598</v>
      </c>
      <c r="BS46" s="1">
        <v>0.99766861175368504</v>
      </c>
      <c r="BT46" s="1">
        <v>0.99950897001428496</v>
      </c>
      <c r="BU46" s="1">
        <v>1.00008910062566</v>
      </c>
    </row>
    <row r="47" spans="1:73" s="1" customFormat="1" x14ac:dyDescent="0.3">
      <c r="A47" s="6">
        <v>32417</v>
      </c>
      <c r="B47" s="1">
        <v>157.61565113024429</v>
      </c>
      <c r="C47" s="1">
        <v>149.17506819508503</v>
      </c>
      <c r="D47" s="1">
        <v>144.87049826083853</v>
      </c>
      <c r="E47" s="1">
        <v>157.79075623769444</v>
      </c>
      <c r="H47" s="1">
        <v>0.13792850400000001</v>
      </c>
      <c r="I47" s="1">
        <v>0.2606</v>
      </c>
      <c r="J47" s="1">
        <v>0.14383456</v>
      </c>
      <c r="K47" s="1">
        <v>0.13157242799999999</v>
      </c>
      <c r="L47" s="1">
        <v>62.6</v>
      </c>
      <c r="M47" s="1">
        <v>63.4</v>
      </c>
      <c r="N47" s="1">
        <v>76.467467999999997</v>
      </c>
      <c r="O47" s="7">
        <v>29.403088</v>
      </c>
      <c r="P47" s="1">
        <v>58.058951999999998</v>
      </c>
      <c r="Q47" s="1">
        <v>23.722988000000001</v>
      </c>
      <c r="R47" s="1">
        <v>70.577759</v>
      </c>
      <c r="S47" s="1">
        <v>60.963051</v>
      </c>
      <c r="W47" s="1">
        <v>30.336870000000001</v>
      </c>
      <c r="X47" s="1">
        <v>30.973559999999999</v>
      </c>
      <c r="Y47" s="1">
        <v>30.65372</v>
      </c>
      <c r="Z47" s="1">
        <v>46.736149204607791</v>
      </c>
      <c r="AA47" s="1">
        <f t="shared" si="3"/>
        <v>166.9652926111724</v>
      </c>
      <c r="AB47" s="1">
        <v>277.39999999999998</v>
      </c>
      <c r="AC47" s="1">
        <v>475.07400000000001</v>
      </c>
      <c r="AD47" s="1">
        <v>20.48</v>
      </c>
      <c r="AE47" s="1">
        <v>8.51</v>
      </c>
      <c r="AF47" s="1">
        <v>8.35</v>
      </c>
      <c r="AG47" s="1">
        <v>13.798</v>
      </c>
      <c r="AH47" s="1">
        <v>744115</v>
      </c>
      <c r="AI47" s="1">
        <v>7.6</v>
      </c>
      <c r="AJ47">
        <v>101.0273</v>
      </c>
      <c r="AK47">
        <v>101.0361</v>
      </c>
      <c r="AL47" s="1">
        <v>125.2</v>
      </c>
      <c r="AM47" s="1">
        <f t="shared" si="0"/>
        <v>11.02076677316294</v>
      </c>
      <c r="AN47" s="1">
        <f t="shared" si="4"/>
        <v>221.56549520766774</v>
      </c>
      <c r="AO47" s="1">
        <f t="shared" si="5"/>
        <v>3.5266605155665536</v>
      </c>
      <c r="AP47" s="1">
        <f t="shared" si="6"/>
        <v>3.7162570781510333</v>
      </c>
      <c r="AQ47" s="1">
        <v>38.620600000000003</v>
      </c>
      <c r="AR47" s="1">
        <v>1.3156199999999998</v>
      </c>
      <c r="AS47">
        <v>-0.1225</v>
      </c>
      <c r="AU47" s="11">
        <f t="shared" si="1"/>
        <v>26.997158039422221</v>
      </c>
      <c r="AV47" s="1">
        <v>0.84499250777332102</v>
      </c>
      <c r="AW47" s="12">
        <v>10.41</v>
      </c>
      <c r="AX47" s="13">
        <f t="shared" si="2"/>
        <v>1.9000000000000004</v>
      </c>
      <c r="AY47" s="1">
        <v>99.835436094349959</v>
      </c>
      <c r="AZ47" s="4">
        <v>44.404660394823765</v>
      </c>
      <c r="BA47" s="1">
        <v>102.23078</v>
      </c>
      <c r="BB47" s="1">
        <v>94.1</v>
      </c>
      <c r="BC47" s="1">
        <v>58.546199999999999</v>
      </c>
      <c r="BD47" s="1">
        <v>94.792199999999994</v>
      </c>
      <c r="BE47" s="1">
        <v>0.5</v>
      </c>
      <c r="BF47" s="1">
        <v>1.7829289800000001</v>
      </c>
      <c r="BG47">
        <v>9009.9130000000005</v>
      </c>
      <c r="BH47">
        <v>20.793104509999999</v>
      </c>
      <c r="BI47">
        <v>11.38473175</v>
      </c>
      <c r="BJ47">
        <v>69.599999999999994</v>
      </c>
      <c r="BL47" s="1">
        <v>0.97674530369017099</v>
      </c>
      <c r="BM47" s="1">
        <v>0.85551412078935296</v>
      </c>
      <c r="BN47" s="1">
        <v>0.97245097330434604</v>
      </c>
      <c r="BO47" s="1">
        <v>1.2505993618645801</v>
      </c>
      <c r="BP47" s="1">
        <v>0.99189042408524997</v>
      </c>
      <c r="BQ47" s="1">
        <v>1.00040004963069</v>
      </c>
      <c r="BR47" s="1">
        <v>0.99980446669768097</v>
      </c>
      <c r="BS47" s="1">
        <v>1.00327115531967</v>
      </c>
      <c r="BT47" s="1">
        <v>0.99974705893364801</v>
      </c>
      <c r="BU47" s="1">
        <v>1.00006775819385</v>
      </c>
    </row>
    <row r="48" spans="1:73" s="1" customFormat="1" x14ac:dyDescent="0.3">
      <c r="A48" s="6">
        <v>32448</v>
      </c>
      <c r="B48" s="1">
        <v>159.97792852795777</v>
      </c>
      <c r="C48" s="1">
        <v>151.06379150392459</v>
      </c>
      <c r="D48" s="1">
        <v>146.95979430098154</v>
      </c>
      <c r="E48" s="1">
        <v>158.03773101722342</v>
      </c>
      <c r="H48" s="1">
        <v>0.63974399400000004</v>
      </c>
      <c r="I48" s="1">
        <v>0.13170000000000001</v>
      </c>
      <c r="J48" s="1">
        <v>4.0000000000000002E-4</v>
      </c>
      <c r="K48" s="1">
        <v>5.8944228000000001E-2</v>
      </c>
      <c r="L48" s="1">
        <v>62.8</v>
      </c>
      <c r="M48" s="1">
        <v>63.5</v>
      </c>
      <c r="N48" s="1">
        <v>77.677620000000005</v>
      </c>
      <c r="O48" s="7">
        <v>29.566317000000002</v>
      </c>
      <c r="P48" s="1">
        <v>59.592846000000002</v>
      </c>
      <c r="Q48" s="1">
        <v>23.735291</v>
      </c>
      <c r="R48" s="1">
        <v>71.303177000000005</v>
      </c>
      <c r="S48" s="1">
        <v>61.570824000000002</v>
      </c>
      <c r="W48" s="1">
        <v>30.465990000000001</v>
      </c>
      <c r="X48" s="1">
        <v>31.214310000000001</v>
      </c>
      <c r="Y48" s="1">
        <v>30.837669999999999</v>
      </c>
      <c r="Z48" s="1">
        <v>51.009857310264017</v>
      </c>
      <c r="AA48" s="1">
        <f t="shared" si="3"/>
        <v>170.76541086821058</v>
      </c>
      <c r="AB48" s="1">
        <v>271.02</v>
      </c>
      <c r="AC48" s="1">
        <v>490.80200000000002</v>
      </c>
      <c r="AD48" s="1">
        <v>21.66</v>
      </c>
      <c r="AE48" s="1">
        <v>8.7899999999999991</v>
      </c>
      <c r="AF48" s="1">
        <v>8.67</v>
      </c>
      <c r="AG48" s="1">
        <v>13.977</v>
      </c>
      <c r="AH48" s="1">
        <v>746987</v>
      </c>
      <c r="AI48" s="1">
        <v>8.0299999999999994</v>
      </c>
      <c r="AJ48">
        <v>101.04810000000001</v>
      </c>
      <c r="AK48">
        <v>101.0603</v>
      </c>
      <c r="AL48" s="1">
        <v>125.6</v>
      </c>
      <c r="AM48" s="1">
        <f t="shared" si="0"/>
        <v>11.128184713375797</v>
      </c>
      <c r="AN48" s="1">
        <f t="shared" si="4"/>
        <v>215.78025477707007</v>
      </c>
      <c r="AO48" s="1">
        <f t="shared" si="5"/>
        <v>3.754860024998901</v>
      </c>
      <c r="AP48" s="1">
        <f t="shared" si="6"/>
        <v>3.7040373394689694</v>
      </c>
      <c r="AQ48" s="1">
        <v>39.644399999999997</v>
      </c>
      <c r="AR48" s="1">
        <v>1.43472</v>
      </c>
      <c r="AS48">
        <v>-0.16</v>
      </c>
      <c r="AU48" s="11">
        <f t="shared" si="1"/>
        <v>27.34738932577217</v>
      </c>
      <c r="AV48" s="1">
        <v>0.72001903484935204</v>
      </c>
      <c r="AW48" s="12">
        <v>10.48</v>
      </c>
      <c r="AX48" s="13">
        <f t="shared" si="2"/>
        <v>1.6900000000000013</v>
      </c>
      <c r="AY48" s="1">
        <v>103.16858528066911</v>
      </c>
      <c r="AZ48" s="4">
        <v>43.426131927421601</v>
      </c>
      <c r="BA48" s="1">
        <v>113.95989</v>
      </c>
      <c r="BB48" s="1">
        <v>93</v>
      </c>
      <c r="BC48" s="1">
        <v>57.564100000000003</v>
      </c>
      <c r="BD48" s="1">
        <v>92.777199999999993</v>
      </c>
      <c r="BE48" s="1">
        <v>0.61</v>
      </c>
      <c r="BF48" s="1">
        <v>1.88358106</v>
      </c>
      <c r="BG48">
        <v>9009.9130000000005</v>
      </c>
      <c r="BH48">
        <v>20.122359199999998</v>
      </c>
      <c r="BI48">
        <v>11.017482340000001</v>
      </c>
      <c r="BJ48">
        <v>69.7</v>
      </c>
      <c r="BL48" s="1">
        <v>0.97754739537953395</v>
      </c>
      <c r="BM48" s="1">
        <v>0.88537707346133798</v>
      </c>
      <c r="BN48" s="1">
        <v>0.97390029569128</v>
      </c>
      <c r="BO48" s="1">
        <v>1.1375705170847701</v>
      </c>
      <c r="BP48" s="1">
        <v>1.0121219428272601</v>
      </c>
      <c r="BQ48" s="1">
        <v>0.99939768471510704</v>
      </c>
      <c r="BR48" s="1">
        <v>1.0001624425451601</v>
      </c>
      <c r="BS48" s="1">
        <v>0.99949451767637099</v>
      </c>
      <c r="BT48" s="1">
        <v>1.00186612590932</v>
      </c>
      <c r="BU48" s="1">
        <v>1.0000098271332201</v>
      </c>
    </row>
    <row r="49" spans="1:73" s="1" customFormat="1" x14ac:dyDescent="0.3">
      <c r="A49" s="6">
        <v>32478</v>
      </c>
      <c r="B49" s="1">
        <v>162.72483367849236</v>
      </c>
      <c r="C49" s="1">
        <v>153.33693316379276</v>
      </c>
      <c r="D49" s="1">
        <v>149.4516975723237</v>
      </c>
      <c r="E49" s="1">
        <v>159.57306318534063</v>
      </c>
      <c r="H49" s="1">
        <v>0.88646605700000003</v>
      </c>
      <c r="I49" s="1">
        <v>0.251</v>
      </c>
      <c r="J49" s="1">
        <v>2.8500000000000001E-3</v>
      </c>
      <c r="K49" s="1">
        <v>6.0540611000000001E-2</v>
      </c>
      <c r="L49" s="1">
        <v>63.1</v>
      </c>
      <c r="M49" s="1">
        <v>63.8</v>
      </c>
      <c r="N49" s="1">
        <v>78.400756999999999</v>
      </c>
      <c r="O49" s="7">
        <v>29.710815</v>
      </c>
      <c r="P49" s="1">
        <v>59.592846000000002</v>
      </c>
      <c r="Q49" s="1">
        <v>23.879265</v>
      </c>
      <c r="R49" s="1">
        <v>71.844031999999999</v>
      </c>
      <c r="S49" s="1">
        <v>62.027011999999999</v>
      </c>
      <c r="W49" s="1">
        <v>30.829750000000001</v>
      </c>
      <c r="X49" s="1">
        <v>31.522629999999999</v>
      </c>
      <c r="Y49" s="1">
        <v>31.173680000000001</v>
      </c>
      <c r="Z49" s="1">
        <v>49.585306739599311</v>
      </c>
      <c r="AA49" s="1">
        <f t="shared" si="3"/>
        <v>169.53530041662489</v>
      </c>
      <c r="AB49" s="1">
        <v>276.51</v>
      </c>
      <c r="AC49" s="1">
        <v>494.428</v>
      </c>
      <c r="AD49" s="1">
        <v>17.75</v>
      </c>
      <c r="AE49" s="1">
        <v>9.09</v>
      </c>
      <c r="AF49" s="1">
        <v>9.09</v>
      </c>
      <c r="AG49" s="1">
        <v>16.265999999999998</v>
      </c>
      <c r="AH49" s="1">
        <v>756724</v>
      </c>
      <c r="AI49" s="1">
        <v>8.35</v>
      </c>
      <c r="AJ49">
        <v>101.057</v>
      </c>
      <c r="AK49">
        <v>101.0585</v>
      </c>
      <c r="AL49" s="1">
        <v>126</v>
      </c>
      <c r="AM49" s="1">
        <f t="shared" si="0"/>
        <v>12.909523809523806</v>
      </c>
      <c r="AN49" s="1">
        <f t="shared" si="4"/>
        <v>219.45238095238096</v>
      </c>
      <c r="AO49" s="1">
        <f t="shared" si="5"/>
        <v>3.6058747702035441</v>
      </c>
      <c r="AP49" s="1">
        <f t="shared" si="6"/>
        <v>3.6291317702563326</v>
      </c>
      <c r="AQ49" s="1">
        <v>41.343800000000002</v>
      </c>
      <c r="AR49" s="1">
        <v>1.43892</v>
      </c>
      <c r="AS49">
        <v>-0.16400000000000001</v>
      </c>
      <c r="AU49" s="11">
        <f t="shared" si="1"/>
        <v>31.826045272448312</v>
      </c>
      <c r="AV49" s="1">
        <v>0.32454715232560899</v>
      </c>
      <c r="AW49" s="12">
        <v>10.65</v>
      </c>
      <c r="AX49" s="13">
        <f t="shared" si="2"/>
        <v>1.5600000000000005</v>
      </c>
      <c r="AY49" s="1">
        <v>93.611722589109021</v>
      </c>
      <c r="AZ49" s="4">
        <v>78.475883245115057</v>
      </c>
      <c r="BA49" s="1">
        <v>99.666330000000002</v>
      </c>
      <c r="BB49" s="1">
        <v>91.9</v>
      </c>
      <c r="BC49" s="1">
        <v>57.646299999999997</v>
      </c>
      <c r="BD49" s="1">
        <v>92.382400000000004</v>
      </c>
      <c r="BE49" s="1">
        <v>0.35</v>
      </c>
      <c r="BF49" s="1">
        <v>1.98693824</v>
      </c>
      <c r="BG49">
        <v>9009.9130000000005</v>
      </c>
      <c r="BH49">
        <v>20.793104509999999</v>
      </c>
      <c r="BI49">
        <v>11.38473175</v>
      </c>
      <c r="BJ49">
        <v>69.900000000000006</v>
      </c>
      <c r="BL49" s="1">
        <v>0.98690778121295297</v>
      </c>
      <c r="BM49" s="1">
        <v>0.94677109663389303</v>
      </c>
      <c r="BN49" s="1">
        <v>0.97414758034047699</v>
      </c>
      <c r="BO49" s="1">
        <v>1.19096395856814</v>
      </c>
      <c r="BP49" s="1">
        <v>0.98775543487384798</v>
      </c>
      <c r="BQ49" s="1">
        <v>1.0018340853797101</v>
      </c>
      <c r="BR49" s="1">
        <v>0.99998505810543603</v>
      </c>
      <c r="BS49" s="1">
        <v>1.00259725288896</v>
      </c>
      <c r="BT49" s="1">
        <v>0.99928648028459799</v>
      </c>
      <c r="BU49" s="1">
        <v>0.99995700207331195</v>
      </c>
    </row>
    <row r="50" spans="1:73" s="1" customFormat="1" x14ac:dyDescent="0.3">
      <c r="A50" s="6">
        <v>32509</v>
      </c>
      <c r="B50" s="1">
        <v>164.75795632489655</v>
      </c>
      <c r="C50" s="1">
        <v>155.4159448786441</v>
      </c>
      <c r="D50" s="1">
        <v>151.77873855146493</v>
      </c>
      <c r="E50" s="1">
        <v>160.83076138369344</v>
      </c>
      <c r="H50" s="1">
        <v>0.50883873700000004</v>
      </c>
      <c r="I50" s="1">
        <v>0.22550000000000001</v>
      </c>
      <c r="J50" s="1">
        <v>5.7833329999999999E-3</v>
      </c>
      <c r="K50" s="1">
        <v>8.6240063000000006E-2</v>
      </c>
      <c r="L50" s="1">
        <v>63.6</v>
      </c>
      <c r="M50" s="1">
        <v>64</v>
      </c>
      <c r="N50" s="1">
        <v>78.489295999999996</v>
      </c>
      <c r="O50" s="7">
        <v>29.494012999999999</v>
      </c>
      <c r="P50" s="1">
        <v>60.30003</v>
      </c>
      <c r="Q50" s="1">
        <v>23.583677000000002</v>
      </c>
      <c r="R50" s="1">
        <v>71.983367999999999</v>
      </c>
      <c r="S50" s="1">
        <v>62.106845999999997</v>
      </c>
      <c r="W50" s="1">
        <v>31.08492</v>
      </c>
      <c r="X50" s="1">
        <v>31.742930000000001</v>
      </c>
      <c r="Y50" s="1">
        <v>31.411259999999999</v>
      </c>
      <c r="Z50" s="1">
        <v>37.141275260680999</v>
      </c>
      <c r="AA50" s="1">
        <f t="shared" si="3"/>
        <v>156.98568113361389</v>
      </c>
      <c r="AB50" s="1">
        <v>285.41000000000003</v>
      </c>
      <c r="AC50" s="1">
        <v>511.51100000000002</v>
      </c>
      <c r="AD50" s="1">
        <v>17.760000000000002</v>
      </c>
      <c r="AE50" s="1">
        <v>9.15</v>
      </c>
      <c r="AF50" s="1">
        <v>9.18</v>
      </c>
      <c r="AG50" s="1">
        <v>17.983000000000001</v>
      </c>
      <c r="AH50" s="1">
        <v>757588</v>
      </c>
      <c r="AI50" s="1">
        <v>8.56</v>
      </c>
      <c r="AJ50">
        <v>101.0492</v>
      </c>
      <c r="AK50">
        <v>101.0009</v>
      </c>
      <c r="AL50" s="1">
        <v>126.5</v>
      </c>
      <c r="AM50" s="1">
        <f t="shared" si="0"/>
        <v>14.215810276679841</v>
      </c>
      <c r="AN50" s="1">
        <f t="shared" si="4"/>
        <v>225.62055335968384</v>
      </c>
      <c r="AO50" s="1">
        <f t="shared" si="5"/>
        <v>3.7605065492713878</v>
      </c>
      <c r="AP50" s="1">
        <f t="shared" si="6"/>
        <v>3.7070804481579445</v>
      </c>
      <c r="AQ50" s="1">
        <v>37.513199999999998</v>
      </c>
      <c r="AR50" s="1">
        <v>1.3595599999999999</v>
      </c>
      <c r="AS50">
        <v>-0.13500000000000001</v>
      </c>
      <c r="AU50" s="11">
        <f t="shared" si="1"/>
        <v>35.185526382296693</v>
      </c>
      <c r="AV50" s="1">
        <v>-0.66523736206005102</v>
      </c>
      <c r="AW50" s="12">
        <v>10.65</v>
      </c>
      <c r="AX50" s="13">
        <f t="shared" si="2"/>
        <v>1.5</v>
      </c>
      <c r="AY50" s="1">
        <v>76.358770877549134</v>
      </c>
      <c r="AZ50" s="4">
        <v>58.028445693854692</v>
      </c>
      <c r="BA50" s="1">
        <v>105.07536</v>
      </c>
      <c r="BB50" s="1">
        <v>97.9</v>
      </c>
      <c r="BC50" s="1">
        <v>58.8673</v>
      </c>
      <c r="BD50" s="1">
        <v>94.079499999999996</v>
      </c>
      <c r="BE50" s="1">
        <v>-0.03</v>
      </c>
      <c r="BF50" s="1">
        <v>1.9741928399999999</v>
      </c>
      <c r="BG50">
        <v>9101.5079999999998</v>
      </c>
      <c r="BH50">
        <v>21.51999305</v>
      </c>
      <c r="BI50">
        <v>11.72579766</v>
      </c>
      <c r="BJ50">
        <v>70</v>
      </c>
      <c r="BL50" s="1">
        <v>0.99864300608785905</v>
      </c>
      <c r="BM50" s="1">
        <v>0.910475207908226</v>
      </c>
      <c r="BN50" s="1">
        <v>0.99141605184119397</v>
      </c>
      <c r="BO50" s="1">
        <v>1.3146090163450901</v>
      </c>
      <c r="BP50" s="1">
        <v>0.99205579309942804</v>
      </c>
      <c r="BQ50" s="1">
        <v>1.00205604837789</v>
      </c>
      <c r="BR50" s="1">
        <v>0.99980319255794503</v>
      </c>
      <c r="BS50" s="1">
        <v>0.99051269578186696</v>
      </c>
      <c r="BT50" s="1">
        <v>0.99878462454755801</v>
      </c>
      <c r="BU50" s="1">
        <v>1.0002132327283</v>
      </c>
    </row>
    <row r="51" spans="1:73" s="1" customFormat="1" x14ac:dyDescent="0.3">
      <c r="A51" s="6">
        <v>32540</v>
      </c>
      <c r="B51" s="1">
        <v>166.23585125556488</v>
      </c>
      <c r="C51" s="1">
        <v>157.64298143777913</v>
      </c>
      <c r="D51" s="1">
        <v>154.13685439314222</v>
      </c>
      <c r="E51" s="1">
        <v>163.28447793495559</v>
      </c>
      <c r="H51" s="1">
        <v>-0.36900804700000001</v>
      </c>
      <c r="I51" s="1">
        <v>0.11559999999999999</v>
      </c>
      <c r="J51" s="1">
        <v>3.404762E-3</v>
      </c>
      <c r="K51" s="1">
        <v>0.16578643600000001</v>
      </c>
      <c r="L51" s="1">
        <v>63</v>
      </c>
      <c r="M51" s="1">
        <v>63.7</v>
      </c>
      <c r="N51" s="1">
        <v>78.239395000000002</v>
      </c>
      <c r="O51" s="7">
        <v>29.495616999999999</v>
      </c>
      <c r="P51" s="1">
        <v>60.30003</v>
      </c>
      <c r="Q51" s="1">
        <v>23.585297000000001</v>
      </c>
      <c r="R51" s="1">
        <v>71.710487000000001</v>
      </c>
      <c r="S51" s="1">
        <v>61.888271000000003</v>
      </c>
      <c r="W51" s="1">
        <v>31.00292</v>
      </c>
      <c r="X51" s="1">
        <v>31.583279999999998</v>
      </c>
      <c r="Y51" s="1">
        <v>31.290649999999999</v>
      </c>
      <c r="Z51" s="1">
        <v>33.854230552216471</v>
      </c>
      <c r="AA51" s="1">
        <f t="shared" si="3"/>
        <v>152.96129474873354</v>
      </c>
      <c r="AB51" s="1">
        <v>294.01</v>
      </c>
      <c r="AC51" s="1">
        <v>507.48399999999998</v>
      </c>
      <c r="AD51" s="1">
        <v>18.309999999999999</v>
      </c>
      <c r="AE51" s="1">
        <v>9.27</v>
      </c>
      <c r="AF51" s="1">
        <v>9.3699999999999992</v>
      </c>
      <c r="AG51" s="1">
        <v>17.826000000000001</v>
      </c>
      <c r="AH51" s="1">
        <v>749309</v>
      </c>
      <c r="AI51" s="1">
        <v>8.84</v>
      </c>
      <c r="AJ51">
        <v>101.01179999999999</v>
      </c>
      <c r="AK51">
        <v>100.9003</v>
      </c>
      <c r="AL51" s="1">
        <v>126.9</v>
      </c>
      <c r="AM51" s="1">
        <f t="shared" si="0"/>
        <v>14.047281323877067</v>
      </c>
      <c r="AN51" s="1">
        <f t="shared" si="4"/>
        <v>231.6863672182821</v>
      </c>
      <c r="AO51" s="1">
        <f t="shared" si="5"/>
        <v>3.9582459976087421</v>
      </c>
      <c r="AP51" s="1">
        <f t="shared" si="6"/>
        <v>3.774875772361225</v>
      </c>
      <c r="AQ51" s="1">
        <v>38.561700000000002</v>
      </c>
      <c r="AR51" s="1">
        <v>1.4682500000000001</v>
      </c>
      <c r="AS51">
        <v>-5.5E-2</v>
      </c>
      <c r="AU51" s="11">
        <f t="shared" si="1"/>
        <v>34.878340281978588</v>
      </c>
      <c r="AV51" s="1">
        <v>-0.78118046454235401</v>
      </c>
      <c r="AW51" s="12">
        <v>10.61</v>
      </c>
      <c r="AX51" s="13">
        <f t="shared" si="2"/>
        <v>1.3399999999999999</v>
      </c>
      <c r="AY51" s="1">
        <v>75.804037975615145</v>
      </c>
      <c r="AZ51" s="4">
        <v>50.387683892271838</v>
      </c>
      <c r="BA51" s="1">
        <v>84.844840000000005</v>
      </c>
      <c r="BB51" s="1">
        <v>95.4</v>
      </c>
      <c r="BC51" s="1">
        <v>59.197699999999998</v>
      </c>
      <c r="BD51" s="1">
        <v>94.185500000000005</v>
      </c>
      <c r="BE51" s="1">
        <v>-0.19</v>
      </c>
      <c r="BF51" s="1">
        <v>1.86850023</v>
      </c>
      <c r="BG51">
        <v>9101.5079999999998</v>
      </c>
      <c r="BH51">
        <v>19.437413079999999</v>
      </c>
      <c r="BI51">
        <v>10.59104305</v>
      </c>
      <c r="BJ51">
        <v>70</v>
      </c>
      <c r="BL51" s="1">
        <v>1.0072975056114399</v>
      </c>
      <c r="BM51" s="1">
        <v>0.88809103751740404</v>
      </c>
      <c r="BN51" s="1">
        <v>0.999206565157988</v>
      </c>
      <c r="BO51" s="1">
        <v>1.5394103154379499</v>
      </c>
      <c r="BP51" s="1">
        <v>1.00036308040813</v>
      </c>
      <c r="BQ51" s="1">
        <v>1.0013342717973801</v>
      </c>
      <c r="BR51" s="1">
        <v>0.99983140046423702</v>
      </c>
      <c r="BS51" s="1">
        <v>0.98451324644011096</v>
      </c>
      <c r="BT51" s="1">
        <v>0.99724412057541201</v>
      </c>
      <c r="BU51" s="1">
        <v>0.99989678643700397</v>
      </c>
    </row>
    <row r="52" spans="1:73" s="1" customFormat="1" x14ac:dyDescent="0.3">
      <c r="A52" s="6">
        <v>32568</v>
      </c>
      <c r="B52" s="1">
        <v>167.09466938769117</v>
      </c>
      <c r="C52" s="1">
        <v>159.55648880987653</v>
      </c>
      <c r="D52" s="1">
        <v>155.97421147089764</v>
      </c>
      <c r="E52" s="1">
        <v>165.65499923187184</v>
      </c>
      <c r="H52" s="1">
        <v>-1.9701858999999999E-2</v>
      </c>
      <c r="I52" s="1">
        <v>0.3841</v>
      </c>
      <c r="J52" s="1">
        <v>0.23004386700000001</v>
      </c>
      <c r="K52" s="1">
        <v>0.19497703</v>
      </c>
      <c r="L52" s="1">
        <v>62.9</v>
      </c>
      <c r="M52" s="1">
        <v>63.9</v>
      </c>
      <c r="N52" s="1">
        <v>79.117019999999997</v>
      </c>
      <c r="O52" s="7">
        <v>29.184397000000001</v>
      </c>
      <c r="P52" s="1">
        <v>59.951416000000002</v>
      </c>
      <c r="Q52" s="1">
        <v>23.306605999999999</v>
      </c>
      <c r="R52" s="1">
        <v>72.258018000000007</v>
      </c>
      <c r="S52" s="1">
        <v>62.281311000000002</v>
      </c>
      <c r="W52" s="1">
        <v>30.980399999999999</v>
      </c>
      <c r="X52" s="1">
        <v>31.545950000000001</v>
      </c>
      <c r="Y52" s="1">
        <v>31.260539999999999</v>
      </c>
      <c r="Z52" s="1">
        <v>32.945358389145369</v>
      </c>
      <c r="AA52" s="1">
        <f t="shared" si="3"/>
        <v>151.77942362903428</v>
      </c>
      <c r="AB52" s="1">
        <v>292.70999999999998</v>
      </c>
      <c r="AC52" s="1">
        <v>503.40600000000001</v>
      </c>
      <c r="AD52" s="1">
        <v>17.48</v>
      </c>
      <c r="AE52" s="1">
        <v>9.51</v>
      </c>
      <c r="AF52" s="1">
        <v>9.68</v>
      </c>
      <c r="AG52" s="1">
        <v>19.445</v>
      </c>
      <c r="AH52" s="1">
        <v>744848</v>
      </c>
      <c r="AI52" s="1">
        <v>9.14</v>
      </c>
      <c r="AJ52">
        <v>100.95699999999999</v>
      </c>
      <c r="AK52">
        <v>100.7713</v>
      </c>
      <c r="AL52" s="1">
        <v>127.4</v>
      </c>
      <c r="AM52" s="1">
        <f t="shared" si="0"/>
        <v>15.262951334379906</v>
      </c>
      <c r="AN52" s="1">
        <f t="shared" si="4"/>
        <v>229.75667189952901</v>
      </c>
      <c r="AO52" s="1">
        <f t="shared" si="5"/>
        <v>3.811132086910892</v>
      </c>
      <c r="AP52" s="1">
        <f t="shared" si="6"/>
        <v>3.8432948779303406</v>
      </c>
      <c r="AQ52" s="1">
        <v>39.724699999999999</v>
      </c>
      <c r="AR52" s="1">
        <v>1.45838</v>
      </c>
      <c r="AS52">
        <v>9.6000000000000002E-2</v>
      </c>
      <c r="AU52" s="11">
        <f t="shared" si="1"/>
        <v>38.04607465404878</v>
      </c>
      <c r="AV52" s="1">
        <v>-0.45721061809625502</v>
      </c>
      <c r="AW52" s="12">
        <v>10.67</v>
      </c>
      <c r="AX52" s="13">
        <f t="shared" si="2"/>
        <v>1.1600000000000001</v>
      </c>
      <c r="AY52" s="1">
        <v>73.476819038949216</v>
      </c>
      <c r="AZ52" s="4">
        <v>48.540746673382515</v>
      </c>
      <c r="BA52" s="1">
        <v>97.215680000000006</v>
      </c>
      <c r="BB52" s="1">
        <v>94.3</v>
      </c>
      <c r="BC52" s="1">
        <v>60.181800000000003</v>
      </c>
      <c r="BD52" s="1">
        <v>95.548100000000005</v>
      </c>
      <c r="BE52" s="1">
        <v>-0.49</v>
      </c>
      <c r="BF52" s="1">
        <v>1.8303204</v>
      </c>
      <c r="BG52">
        <v>9101.5079999999998</v>
      </c>
      <c r="BH52">
        <v>21.51999305</v>
      </c>
      <c r="BI52">
        <v>11.72579766</v>
      </c>
      <c r="BJ52">
        <v>69.599999999999994</v>
      </c>
      <c r="BL52" s="1">
        <v>0.99289166814820096</v>
      </c>
      <c r="BM52" s="1">
        <v>0.79732063554308796</v>
      </c>
      <c r="BN52" s="1">
        <v>0.99995572270836697</v>
      </c>
      <c r="BO52" s="1">
        <v>1.4198115098751201</v>
      </c>
      <c r="BP52" s="1">
        <v>1.0041687742977199</v>
      </c>
      <c r="BQ52" s="1">
        <v>1.00003374238012</v>
      </c>
      <c r="BR52" s="1">
        <v>0.999991307868903</v>
      </c>
      <c r="BS52" s="1">
        <v>1.0021136085518401</v>
      </c>
      <c r="BT52" s="1">
        <v>0.99825476930994395</v>
      </c>
      <c r="BU52" s="1">
        <v>1.00004383809431</v>
      </c>
    </row>
    <row r="53" spans="1:73" s="1" customFormat="1" x14ac:dyDescent="0.3">
      <c r="A53" s="6">
        <v>32599</v>
      </c>
      <c r="B53" s="1">
        <v>168.41202162767576</v>
      </c>
      <c r="C53" s="1">
        <v>161.26354801292001</v>
      </c>
      <c r="D53" s="1">
        <v>157.37367187958421</v>
      </c>
      <c r="E53" s="1">
        <v>168.48300839509969</v>
      </c>
      <c r="H53" s="1">
        <v>0.35473712800000001</v>
      </c>
      <c r="I53" s="1">
        <v>0.48060000000000003</v>
      </c>
      <c r="J53" s="1">
        <v>0.153321501</v>
      </c>
      <c r="K53" s="1">
        <v>0.165656425</v>
      </c>
      <c r="L53" s="1">
        <v>63.1</v>
      </c>
      <c r="M53" s="1">
        <v>63.9</v>
      </c>
      <c r="N53" s="1">
        <v>79.73912</v>
      </c>
      <c r="O53" s="7">
        <v>29.540126999999998</v>
      </c>
      <c r="P53" s="1">
        <v>60.439472000000002</v>
      </c>
      <c r="Q53" s="1">
        <v>23.615711000000001</v>
      </c>
      <c r="R53" s="1">
        <v>72.614861000000005</v>
      </c>
      <c r="S53" s="1">
        <v>62.620784999999998</v>
      </c>
      <c r="W53" s="1">
        <v>31.000499999999999</v>
      </c>
      <c r="X53" s="1">
        <v>31.4285</v>
      </c>
      <c r="Y53" s="1">
        <v>31.212309999999999</v>
      </c>
      <c r="Z53" s="1">
        <v>35.607112464728807</v>
      </c>
      <c r="AA53" s="1">
        <f t="shared" si="3"/>
        <v>155.15367562779886</v>
      </c>
      <c r="AB53" s="1">
        <v>302.25</v>
      </c>
      <c r="AC53" s="1">
        <v>514.18899999999996</v>
      </c>
      <c r="AD53" s="1">
        <v>16.89</v>
      </c>
      <c r="AE53" s="1">
        <v>9.3000000000000007</v>
      </c>
      <c r="AF53" s="1">
        <v>9.4499999999999993</v>
      </c>
      <c r="AG53" s="1">
        <v>21.04</v>
      </c>
      <c r="AH53" s="1">
        <v>751642</v>
      </c>
      <c r="AI53" s="1">
        <v>8.9600000000000009</v>
      </c>
      <c r="AJ53">
        <v>100.9225</v>
      </c>
      <c r="AK53">
        <v>100.66119999999999</v>
      </c>
      <c r="AL53" s="1">
        <v>127.8</v>
      </c>
      <c r="AM53" s="1">
        <f t="shared" si="0"/>
        <v>16.46322378716745</v>
      </c>
      <c r="AN53" s="1">
        <f t="shared" si="4"/>
        <v>236.50234741784038</v>
      </c>
      <c r="AO53" s="1">
        <f t="shared" si="5"/>
        <v>3.6995813363443499</v>
      </c>
      <c r="AP53" s="1">
        <f t="shared" si="6"/>
        <v>3.8229864736213277</v>
      </c>
      <c r="AQ53" s="1">
        <v>38.664700000000003</v>
      </c>
      <c r="AR53" s="1">
        <v>1.3794000000000002</v>
      </c>
      <c r="AS53">
        <v>0.16</v>
      </c>
      <c r="AU53" s="11">
        <f t="shared" si="1"/>
        <v>41.166850641356973</v>
      </c>
      <c r="AV53" s="1">
        <v>-4.2456368049448003E-2</v>
      </c>
      <c r="AW53" s="12">
        <v>10.61</v>
      </c>
      <c r="AX53" s="13">
        <f t="shared" si="2"/>
        <v>1.3099999999999987</v>
      </c>
      <c r="AY53" s="1">
        <v>75.469162896940929</v>
      </c>
      <c r="AZ53" s="4">
        <v>44.40996729488986</v>
      </c>
      <c r="BA53" s="1">
        <v>108.86306</v>
      </c>
      <c r="BB53" s="1">
        <v>91.5</v>
      </c>
      <c r="BC53" s="1">
        <v>60.737900000000003</v>
      </c>
      <c r="BD53" s="1">
        <v>96.056600000000003</v>
      </c>
      <c r="BE53" s="1">
        <v>-0.66</v>
      </c>
      <c r="BF53" s="1">
        <v>1.7683256700000001</v>
      </c>
      <c r="BG53">
        <v>9170.9770000000008</v>
      </c>
      <c r="BH53">
        <v>20.66724778</v>
      </c>
      <c r="BI53">
        <v>11.361388249999999</v>
      </c>
      <c r="BJ53">
        <v>69.8</v>
      </c>
      <c r="BL53" s="1">
        <v>0.99159688179239502</v>
      </c>
      <c r="BM53" s="1">
        <v>0.84091039774659304</v>
      </c>
      <c r="BN53" s="1">
        <v>0.98540269896549004</v>
      </c>
      <c r="BO53" s="1">
        <v>1.34544241281081</v>
      </c>
      <c r="BP53" s="1">
        <v>1.0046533949354299</v>
      </c>
      <c r="BQ53" s="1">
        <v>1.0011309832623401</v>
      </c>
      <c r="BR53" s="1">
        <v>1.0000307390815399</v>
      </c>
      <c r="BS53" s="1">
        <v>0.98678167001694705</v>
      </c>
      <c r="BT53" s="1">
        <v>0.99814984410042895</v>
      </c>
      <c r="BU53" s="1">
        <v>0.99999900445793999</v>
      </c>
    </row>
    <row r="54" spans="1:73" s="1" customFormat="1" x14ac:dyDescent="0.3">
      <c r="A54" s="6">
        <v>32629</v>
      </c>
      <c r="B54" s="1">
        <v>170.09625721508874</v>
      </c>
      <c r="C54" s="1">
        <v>162.65323729466013</v>
      </c>
      <c r="D54" s="1">
        <v>158.2938134624103</v>
      </c>
      <c r="E54" s="1">
        <v>170.6947520504024</v>
      </c>
      <c r="H54" s="1">
        <v>-0.67731056099999998</v>
      </c>
      <c r="I54" s="1">
        <v>0.30730000000000002</v>
      </c>
      <c r="J54" s="1">
        <v>8.6411255000000006E-2</v>
      </c>
      <c r="K54" s="1">
        <v>0.27062063400000003</v>
      </c>
      <c r="L54" s="1">
        <v>62.5</v>
      </c>
      <c r="M54" s="1">
        <v>63.5</v>
      </c>
      <c r="N54" s="1">
        <v>78.482230999999999</v>
      </c>
      <c r="O54" s="7">
        <v>29.771052999999998</v>
      </c>
      <c r="P54" s="1">
        <v>60.509197</v>
      </c>
      <c r="Q54" s="1">
        <v>23.842051000000001</v>
      </c>
      <c r="R54" s="1">
        <v>71.739990000000006</v>
      </c>
      <c r="S54" s="1">
        <v>61.954177999999999</v>
      </c>
      <c r="W54" s="1">
        <v>31.360410000000002</v>
      </c>
      <c r="X54" s="1">
        <v>31.801069999999999</v>
      </c>
      <c r="Y54" s="1">
        <v>31.578050000000001</v>
      </c>
      <c r="Z54" s="1">
        <v>42.427473455062426</v>
      </c>
      <c r="AA54" s="1">
        <f t="shared" si="3"/>
        <v>162.76471704139192</v>
      </c>
      <c r="AB54" s="1">
        <v>313.93</v>
      </c>
      <c r="AC54" s="1">
        <v>500.76299999999998</v>
      </c>
      <c r="AD54" s="1">
        <v>17.440000000000001</v>
      </c>
      <c r="AE54" s="1">
        <v>8.91</v>
      </c>
      <c r="AF54" s="1">
        <v>9.02</v>
      </c>
      <c r="AG54" s="1">
        <v>20.032</v>
      </c>
      <c r="AH54" s="1">
        <v>748291</v>
      </c>
      <c r="AI54" s="1">
        <v>8.74</v>
      </c>
      <c r="AJ54">
        <v>100.91930000000001</v>
      </c>
      <c r="AK54">
        <v>100.52549999999999</v>
      </c>
      <c r="AL54" s="1">
        <v>128.30000000000001</v>
      </c>
      <c r="AM54" s="1">
        <f t="shared" si="0"/>
        <v>15.613406079501168</v>
      </c>
      <c r="AN54" s="1">
        <f t="shared" si="4"/>
        <v>244.68433359314105</v>
      </c>
      <c r="AO54" s="1">
        <f t="shared" si="5"/>
        <v>3.8607587063255657</v>
      </c>
      <c r="AP54" s="1">
        <f t="shared" si="6"/>
        <v>3.7904907098602689</v>
      </c>
      <c r="AQ54" s="1">
        <v>40.909599999999998</v>
      </c>
      <c r="AR54" s="1">
        <v>1.52071</v>
      </c>
      <c r="AS54">
        <v>8.2500000000000004E-2</v>
      </c>
      <c r="AU54" s="11">
        <f t="shared" si="1"/>
        <v>39.194598481352799</v>
      </c>
      <c r="AV54" s="1">
        <v>0.61409474368940298</v>
      </c>
      <c r="AW54" s="12">
        <v>10.46</v>
      </c>
      <c r="AX54" s="13">
        <f t="shared" si="2"/>
        <v>1.5500000000000007</v>
      </c>
      <c r="AY54" s="1">
        <v>87.520547336620908</v>
      </c>
      <c r="AZ54" s="4">
        <v>74.090972118891273</v>
      </c>
      <c r="BA54" s="1">
        <v>87.816040000000001</v>
      </c>
      <c r="BB54" s="1">
        <v>90.7</v>
      </c>
      <c r="BC54" s="1">
        <v>62.307499999999997</v>
      </c>
      <c r="BD54" s="1">
        <v>97.678399999999996</v>
      </c>
      <c r="BE54" s="1">
        <v>-0.95</v>
      </c>
      <c r="BF54" s="1">
        <v>1.72965346</v>
      </c>
      <c r="BG54">
        <v>9170.9770000000008</v>
      </c>
      <c r="BH54">
        <v>21.356156039999998</v>
      </c>
      <c r="BI54">
        <v>11.740101190000001</v>
      </c>
      <c r="BJ54">
        <v>69.5</v>
      </c>
      <c r="BL54" s="1">
        <v>0.97837788499530498</v>
      </c>
      <c r="BM54" s="1">
        <v>0.84910560675007396</v>
      </c>
      <c r="BN54" s="1">
        <v>0.97236702836025901</v>
      </c>
      <c r="BO54" s="1">
        <v>1.1901836682648199</v>
      </c>
      <c r="BP54" s="1">
        <v>1.0007845334329999</v>
      </c>
      <c r="BQ54" s="1">
        <v>1.0012471613365199</v>
      </c>
      <c r="BR54" s="1">
        <v>1.0000337551309799</v>
      </c>
      <c r="BS54" s="1">
        <v>0.99497027774587898</v>
      </c>
      <c r="BT54" s="1">
        <v>0.99885986186076403</v>
      </c>
      <c r="BU54" s="1">
        <v>1.00018325238453</v>
      </c>
    </row>
    <row r="55" spans="1:73" s="1" customFormat="1" x14ac:dyDescent="0.3">
      <c r="A55" s="6">
        <v>32660</v>
      </c>
      <c r="B55" s="1">
        <v>172.33109630244479</v>
      </c>
      <c r="C55" s="1">
        <v>163.92391058095856</v>
      </c>
      <c r="D55" s="1">
        <v>159.13476483833622</v>
      </c>
      <c r="E55" s="1">
        <v>172.95763438704049</v>
      </c>
      <c r="H55" s="1">
        <v>-0.18288094899999999</v>
      </c>
      <c r="I55" s="1">
        <v>0.50700000000000001</v>
      </c>
      <c r="J55" s="1">
        <v>0.155236652</v>
      </c>
      <c r="K55" s="1">
        <v>0.26403589599999999</v>
      </c>
      <c r="L55" s="1">
        <v>62.6</v>
      </c>
      <c r="M55" s="1">
        <v>63.5</v>
      </c>
      <c r="N55" s="1">
        <v>79.697547999999998</v>
      </c>
      <c r="O55" s="7">
        <v>30.374243</v>
      </c>
      <c r="P55" s="1">
        <v>61.634715999999997</v>
      </c>
      <c r="Q55" s="1">
        <v>24.335605999999999</v>
      </c>
      <c r="R55" s="1">
        <v>72.415642000000005</v>
      </c>
      <c r="S55" s="1">
        <v>62.585116999999997</v>
      </c>
      <c r="W55" s="1">
        <v>31.273769999999999</v>
      </c>
      <c r="X55" s="1">
        <v>31.798780000000001</v>
      </c>
      <c r="Y55" s="1">
        <v>31.532979999999998</v>
      </c>
      <c r="Z55" s="1">
        <v>39.991725849824171</v>
      </c>
      <c r="AA55" s="1">
        <f t="shared" si="3"/>
        <v>160.19701465911865</v>
      </c>
      <c r="AB55" s="1">
        <v>323.73</v>
      </c>
      <c r="AC55" s="1">
        <v>494.28800000000001</v>
      </c>
      <c r="AD55" s="1">
        <v>16.73</v>
      </c>
      <c r="AE55" s="1">
        <v>8.2899999999999991</v>
      </c>
      <c r="AF55" s="1">
        <v>8.41</v>
      </c>
      <c r="AG55" s="1">
        <v>20.004999999999999</v>
      </c>
      <c r="AH55" s="1">
        <v>745983</v>
      </c>
      <c r="AI55" s="1">
        <v>8.43</v>
      </c>
      <c r="AJ55">
        <v>100.9235</v>
      </c>
      <c r="AK55">
        <v>100.3895</v>
      </c>
      <c r="AL55" s="1">
        <v>128.80000000000001</v>
      </c>
      <c r="AM55" s="1">
        <f t="shared" si="0"/>
        <v>15.531832298136644</v>
      </c>
      <c r="AN55" s="1">
        <f t="shared" si="4"/>
        <v>251.34316770186334</v>
      </c>
      <c r="AO55" s="1">
        <f t="shared" si="5"/>
        <v>3.7893202736031224</v>
      </c>
      <c r="AP55" s="1">
        <f t="shared" si="6"/>
        <v>3.7832201054243462</v>
      </c>
      <c r="AQ55" s="1">
        <v>39.780900000000003</v>
      </c>
      <c r="AR55" s="1">
        <v>1.4523900000000001</v>
      </c>
      <c r="AS55">
        <v>1.6E-2</v>
      </c>
      <c r="AU55" s="11">
        <f t="shared" si="1"/>
        <v>39.141770298495544</v>
      </c>
      <c r="AV55" s="1">
        <v>-0.22779234659646</v>
      </c>
      <c r="AW55" s="12">
        <v>10.029999999999999</v>
      </c>
      <c r="AX55" s="13">
        <f t="shared" si="2"/>
        <v>1.7400000000000002</v>
      </c>
      <c r="AY55" s="1">
        <v>90.096301914546416</v>
      </c>
      <c r="AZ55" s="4">
        <v>37.423367307888434</v>
      </c>
      <c r="BA55" s="1">
        <v>94.839740000000006</v>
      </c>
      <c r="BB55" s="1">
        <v>90.6</v>
      </c>
      <c r="BC55" s="1">
        <v>63.8003</v>
      </c>
      <c r="BD55" s="1">
        <v>99.170900000000003</v>
      </c>
      <c r="BE55" s="1">
        <v>-1.25</v>
      </c>
      <c r="BF55" s="1">
        <v>1.5453579500000001</v>
      </c>
      <c r="BG55">
        <v>9170.9770000000008</v>
      </c>
      <c r="BH55">
        <v>20.66724778</v>
      </c>
      <c r="BI55">
        <v>11.361388249999999</v>
      </c>
      <c r="BJ55">
        <v>69.5</v>
      </c>
      <c r="BL55" s="1">
        <v>0.97009281909196099</v>
      </c>
      <c r="BM55" s="1">
        <v>0.91001869984730999</v>
      </c>
      <c r="BN55" s="1">
        <v>0.95880737951589401</v>
      </c>
      <c r="BO55" s="1">
        <v>1.35051399889066</v>
      </c>
      <c r="BP55" s="1">
        <v>0.99646184025621298</v>
      </c>
      <c r="BQ55" s="1">
        <v>0.99873391636002096</v>
      </c>
      <c r="BR55" s="1">
        <v>1.0001067048685599</v>
      </c>
      <c r="BS55" s="1">
        <v>1.00543077849447</v>
      </c>
      <c r="BT55" s="1">
        <v>0.99952670393573895</v>
      </c>
      <c r="BU55" s="1">
        <v>0.99995727704427995</v>
      </c>
    </row>
    <row r="56" spans="1:73" s="1" customFormat="1" x14ac:dyDescent="0.3">
      <c r="A56" s="6">
        <v>32690</v>
      </c>
      <c r="B56" s="1">
        <v>174.20201799354081</v>
      </c>
      <c r="C56" s="1">
        <v>165.39742086741143</v>
      </c>
      <c r="D56" s="1">
        <v>160.33979490461928</v>
      </c>
      <c r="E56" s="1">
        <v>174.47612042779684</v>
      </c>
      <c r="H56" s="1">
        <v>-0.74699304399999999</v>
      </c>
      <c r="I56" s="1">
        <v>0.75970000000000004</v>
      </c>
      <c r="J56" s="1">
        <v>0.43993188999999999</v>
      </c>
      <c r="K56" s="1">
        <v>0.47526460199999998</v>
      </c>
      <c r="L56" s="1">
        <v>61.9</v>
      </c>
      <c r="M56" s="1">
        <v>62.9</v>
      </c>
      <c r="N56" s="1">
        <v>79.172736999999998</v>
      </c>
      <c r="O56" s="7">
        <v>30.378048</v>
      </c>
      <c r="P56" s="1">
        <v>61.206420999999999</v>
      </c>
      <c r="Q56" s="1">
        <v>24.384302000000002</v>
      </c>
      <c r="R56" s="1">
        <v>71.864272999999997</v>
      </c>
      <c r="S56" s="1">
        <v>62.142798999999997</v>
      </c>
      <c r="W56" s="1">
        <v>31.8978</v>
      </c>
      <c r="X56" s="1">
        <v>32.454689999999999</v>
      </c>
      <c r="Y56" s="1">
        <v>32.172220000000003</v>
      </c>
      <c r="Z56" s="1">
        <v>39.511664221833151</v>
      </c>
      <c r="AA56" s="1">
        <f t="shared" si="3"/>
        <v>159.67253224462473</v>
      </c>
      <c r="AB56" s="1">
        <v>331.93</v>
      </c>
      <c r="AC56" s="1">
        <v>549.29499999999996</v>
      </c>
      <c r="AD56" s="1">
        <v>18.059999999999999</v>
      </c>
      <c r="AE56" s="1">
        <v>7.83</v>
      </c>
      <c r="AF56" s="1">
        <v>7.82</v>
      </c>
      <c r="AG56" s="1">
        <v>19.643999999999998</v>
      </c>
      <c r="AH56" s="1">
        <v>738332</v>
      </c>
      <c r="AI56" s="1">
        <v>8.15</v>
      </c>
      <c r="AJ56">
        <v>100.8927</v>
      </c>
      <c r="AK56">
        <v>100.2697</v>
      </c>
      <c r="AL56" s="1">
        <v>129.19999999999999</v>
      </c>
      <c r="AM56" s="1">
        <f t="shared" si="0"/>
        <v>15.204334365325078</v>
      </c>
      <c r="AN56" s="1">
        <f t="shared" si="4"/>
        <v>256.91176470588238</v>
      </c>
      <c r="AO56" s="1">
        <f t="shared" si="5"/>
        <v>3.7177650219983489</v>
      </c>
      <c r="AP56" s="1">
        <f t="shared" si="6"/>
        <v>3.7892813339756786</v>
      </c>
      <c r="AQ56" s="1">
        <v>38.951300000000003</v>
      </c>
      <c r="AR56" s="1">
        <v>1.39621</v>
      </c>
      <c r="AS56">
        <v>-1.4999999999999999E-2</v>
      </c>
      <c r="AU56" s="11">
        <f t="shared" si="1"/>
        <v>38.435437927700391</v>
      </c>
      <c r="AV56" s="1">
        <v>0.124753414185738</v>
      </c>
      <c r="AW56" s="12">
        <v>9.8699999999999992</v>
      </c>
      <c r="AX56" s="13">
        <f t="shared" si="2"/>
        <v>2.0399999999999991</v>
      </c>
      <c r="AY56" s="1">
        <v>85.411441820848907</v>
      </c>
      <c r="AZ56" s="4">
        <v>35.009420255745653</v>
      </c>
      <c r="BA56" s="1">
        <v>84.569919999999996</v>
      </c>
      <c r="BB56" s="1">
        <v>92</v>
      </c>
      <c r="BC56" s="1">
        <v>63.298299999999998</v>
      </c>
      <c r="BD56" s="1">
        <v>97.3078</v>
      </c>
      <c r="BE56" s="1">
        <v>-1.22</v>
      </c>
      <c r="BF56" s="1">
        <v>1.4846313</v>
      </c>
      <c r="BG56">
        <v>9238.9230000000007</v>
      </c>
      <c r="BH56">
        <v>21.260531719999999</v>
      </c>
      <c r="BI56">
        <v>11.80666785</v>
      </c>
      <c r="BJ56">
        <v>69.099999999999994</v>
      </c>
      <c r="BL56" s="1">
        <v>0.973006843224828</v>
      </c>
      <c r="BM56" s="1">
        <v>0.85540936675490997</v>
      </c>
      <c r="BN56" s="1">
        <v>0.99242870142211703</v>
      </c>
      <c r="BO56" s="1">
        <v>1.2621837244629699</v>
      </c>
      <c r="BP56" s="1">
        <v>0.99548494106560703</v>
      </c>
      <c r="BQ56" s="1">
        <v>0.99808504141981602</v>
      </c>
      <c r="BR56" s="1">
        <v>1.0000332947062101</v>
      </c>
      <c r="BS56" s="1">
        <v>0.98777770399591402</v>
      </c>
      <c r="BT56" s="1">
        <v>1.00096590017581</v>
      </c>
      <c r="BU56" s="1">
        <v>0.99994311966872895</v>
      </c>
    </row>
    <row r="57" spans="1:73" s="1" customFormat="1" x14ac:dyDescent="0.3">
      <c r="A57" s="6">
        <v>32721</v>
      </c>
      <c r="B57" s="1">
        <v>175.76680324101986</v>
      </c>
      <c r="C57" s="1">
        <v>167.11631757051643</v>
      </c>
      <c r="D57" s="1">
        <v>162.02953929118334</v>
      </c>
      <c r="E57" s="1">
        <v>176.17582070735659</v>
      </c>
      <c r="H57" s="1">
        <v>0.28061966199999999</v>
      </c>
      <c r="I57" s="1">
        <v>0.43869999999999998</v>
      </c>
      <c r="J57" s="1">
        <v>0.20929451700000001</v>
      </c>
      <c r="K57" s="1">
        <v>0.159002272</v>
      </c>
      <c r="L57" s="1">
        <v>62.5</v>
      </c>
      <c r="M57" s="1">
        <v>63.5</v>
      </c>
      <c r="N57" s="1">
        <v>79.785561000000001</v>
      </c>
      <c r="O57" s="7">
        <v>30.954194999999999</v>
      </c>
      <c r="P57" s="1">
        <v>61.704441000000003</v>
      </c>
      <c r="Q57" s="1">
        <v>24.916789999999999</v>
      </c>
      <c r="R57" s="1">
        <v>72.463356000000005</v>
      </c>
      <c r="S57" s="1">
        <v>62.707496999999996</v>
      </c>
      <c r="W57" s="1">
        <v>31.821059999999999</v>
      </c>
      <c r="X57" s="1">
        <v>32.377409999999998</v>
      </c>
      <c r="Y57" s="1">
        <v>32.094970000000004</v>
      </c>
      <c r="Z57" s="1">
        <v>32.435187544887981</v>
      </c>
      <c r="AA57" s="1">
        <f t="shared" si="3"/>
        <v>151.10164134262419</v>
      </c>
      <c r="AB57" s="1">
        <v>346.61</v>
      </c>
      <c r="AC57" s="1">
        <v>535.16499999999996</v>
      </c>
      <c r="AD57" s="1">
        <v>19.32</v>
      </c>
      <c r="AE57" s="1">
        <v>8.09</v>
      </c>
      <c r="AF57" s="1">
        <v>8.14</v>
      </c>
      <c r="AG57" s="1">
        <v>18.521999999999998</v>
      </c>
      <c r="AH57" s="1">
        <v>757074</v>
      </c>
      <c r="AI57" s="1">
        <v>8.17</v>
      </c>
      <c r="AJ57">
        <v>100.8</v>
      </c>
      <c r="AK57">
        <v>100.1789</v>
      </c>
      <c r="AL57" s="1">
        <v>129.5</v>
      </c>
      <c r="AM57" s="1">
        <f t="shared" si="0"/>
        <v>14.302702702702701</v>
      </c>
      <c r="AN57" s="1">
        <f t="shared" si="4"/>
        <v>267.65250965250965</v>
      </c>
      <c r="AO57" s="1">
        <f t="shared" si="5"/>
        <v>3.9766757259288936</v>
      </c>
      <c r="AP57" s="1">
        <f t="shared" si="6"/>
        <v>3.8279203405101216</v>
      </c>
      <c r="AQ57" s="1">
        <v>40.1173</v>
      </c>
      <c r="AR57" s="1">
        <v>1.5343199999999999</v>
      </c>
      <c r="AS57">
        <v>-3.2500000000000001E-2</v>
      </c>
      <c r="AU57" s="11">
        <f t="shared" si="1"/>
        <v>36.240133440076704</v>
      </c>
      <c r="AV57" s="1">
        <v>-1.27090367239808</v>
      </c>
      <c r="AW57" s="12">
        <v>9.8800000000000008</v>
      </c>
      <c r="AX57" s="13">
        <f t="shared" si="2"/>
        <v>1.7900000000000009</v>
      </c>
      <c r="AY57" s="1">
        <v>70.430692954613903</v>
      </c>
      <c r="AZ57" s="4">
        <v>60.308102722041589</v>
      </c>
      <c r="BA57" s="1">
        <v>95.860380000000006</v>
      </c>
      <c r="BB57" s="1">
        <v>89.6</v>
      </c>
      <c r="BC57" s="1">
        <v>63.927999999999997</v>
      </c>
      <c r="BD57" s="1">
        <v>97.306399999999996</v>
      </c>
      <c r="BE57" s="1">
        <v>-0.88</v>
      </c>
      <c r="BF57" s="1">
        <v>1.5493729999999999</v>
      </c>
      <c r="BG57">
        <v>9238.9230000000007</v>
      </c>
      <c r="BH57">
        <v>21.260531719999999</v>
      </c>
      <c r="BI57">
        <v>11.80666785</v>
      </c>
      <c r="BJ57">
        <v>69.400000000000006</v>
      </c>
      <c r="BL57" s="1">
        <v>0.99114596861682402</v>
      </c>
      <c r="BM57" s="1">
        <v>0.89367928985048894</v>
      </c>
      <c r="BN57" s="1">
        <v>1.00365030923446</v>
      </c>
      <c r="BO57" s="1">
        <v>1.1490677415277399</v>
      </c>
      <c r="BP57" s="1">
        <v>1.00674424692316</v>
      </c>
      <c r="BQ57" s="1">
        <v>1.00143762577882</v>
      </c>
      <c r="BR57" s="1">
        <v>0.99999265166186901</v>
      </c>
      <c r="BS57" s="1">
        <v>1.00040054752934</v>
      </c>
      <c r="BT57" s="1">
        <v>1.00240940420302</v>
      </c>
      <c r="BU57" s="1">
        <v>1.0001686389131199</v>
      </c>
    </row>
    <row r="58" spans="1:73" s="1" customFormat="1" x14ac:dyDescent="0.3">
      <c r="A58" s="6">
        <v>32752</v>
      </c>
      <c r="B58" s="1">
        <v>176.7966715137716</v>
      </c>
      <c r="C58" s="1">
        <v>169.26758647612434</v>
      </c>
      <c r="D58" s="1">
        <v>164.21179332088317</v>
      </c>
      <c r="E58" s="1">
        <v>177.62632022800099</v>
      </c>
      <c r="H58" s="1">
        <v>-7.5677834999999999E-2</v>
      </c>
      <c r="I58" s="1">
        <v>0.50119999999999998</v>
      </c>
      <c r="J58" s="1">
        <v>0.14751926400000001</v>
      </c>
      <c r="K58" s="1">
        <v>0.236868941</v>
      </c>
      <c r="L58" s="1">
        <v>62.3</v>
      </c>
      <c r="M58" s="1">
        <v>63.3</v>
      </c>
      <c r="N58" s="1">
        <v>79.769385999999997</v>
      </c>
      <c r="O58" s="7">
        <v>30.740200000000002</v>
      </c>
      <c r="P58" s="1">
        <v>60.788086</v>
      </c>
      <c r="Q58" s="1">
        <v>24.796973999999999</v>
      </c>
      <c r="R58" s="1">
        <v>72.353172000000001</v>
      </c>
      <c r="S58" s="1">
        <v>62.588267999999999</v>
      </c>
      <c r="W58" s="1">
        <v>32.308540000000001</v>
      </c>
      <c r="X58" s="1">
        <v>32.921970000000002</v>
      </c>
      <c r="Y58" s="1">
        <v>32.61016</v>
      </c>
      <c r="Z58" s="1">
        <v>31.658829554448531</v>
      </c>
      <c r="AA58" s="1">
        <f t="shared" si="3"/>
        <v>150.04948547006686</v>
      </c>
      <c r="AB58" s="1">
        <v>347.33</v>
      </c>
      <c r="AC58" s="1">
        <v>549.41700000000003</v>
      </c>
      <c r="AD58" s="1">
        <v>16.75</v>
      </c>
      <c r="AE58" s="1">
        <v>8.17</v>
      </c>
      <c r="AF58" s="1">
        <v>8.2799999999999994</v>
      </c>
      <c r="AG58" s="1">
        <v>19.594000000000001</v>
      </c>
      <c r="AH58" s="1">
        <v>751770</v>
      </c>
      <c r="AI58" s="1">
        <v>8.01</v>
      </c>
      <c r="AJ58">
        <v>100.6931</v>
      </c>
      <c r="AK58">
        <v>100.14</v>
      </c>
      <c r="AL58" s="1">
        <v>129.9</v>
      </c>
      <c r="AM58" s="1">
        <f t="shared" si="0"/>
        <v>15.083910700538878</v>
      </c>
      <c r="AN58" s="1">
        <f t="shared" si="4"/>
        <v>267.38260200153962</v>
      </c>
      <c r="AO58" s="1">
        <f t="shared" si="5"/>
        <v>3.6878483811434744</v>
      </c>
      <c r="AP58" s="1">
        <f t="shared" si="6"/>
        <v>3.7940963763569058</v>
      </c>
      <c r="AQ58" s="1">
        <v>39.232900000000001</v>
      </c>
      <c r="AR58" s="1">
        <v>1.3953900000000001</v>
      </c>
      <c r="AS58">
        <v>0.04</v>
      </c>
      <c r="AU58" s="11">
        <f t="shared" si="1"/>
        <v>38.337607959446231</v>
      </c>
      <c r="AV58" s="1">
        <v>-0.17125394627400101</v>
      </c>
      <c r="AW58" s="12">
        <v>9.91</v>
      </c>
      <c r="AX58" s="13">
        <f t="shared" si="2"/>
        <v>1.7400000000000002</v>
      </c>
      <c r="AY58" s="1">
        <v>75.65529121467479</v>
      </c>
      <c r="AZ58" s="4">
        <v>42.651203744219096</v>
      </c>
      <c r="BA58" s="1">
        <v>90.918199999999999</v>
      </c>
      <c r="BB58" s="1">
        <v>95.8</v>
      </c>
      <c r="BC58" s="1">
        <v>64.964500000000001</v>
      </c>
      <c r="BD58" s="1">
        <v>97.921599999999998</v>
      </c>
      <c r="BE58" s="1">
        <v>-0.83</v>
      </c>
      <c r="BF58" s="1">
        <v>1.50238391</v>
      </c>
      <c r="BG58">
        <v>9238.9230000000007</v>
      </c>
      <c r="BH58">
        <v>20.57470812</v>
      </c>
      <c r="BI58">
        <v>11.425807600000001</v>
      </c>
      <c r="BJ58">
        <v>69.400000000000006</v>
      </c>
      <c r="BL58" s="1">
        <v>0.98392959167554395</v>
      </c>
      <c r="BM58" s="1">
        <v>0.94171354421303299</v>
      </c>
      <c r="BN58" s="1">
        <v>1.00549980884055</v>
      </c>
      <c r="BO58" s="1">
        <v>1.3903907766929999</v>
      </c>
      <c r="BP58" s="1">
        <v>0.99470912643512899</v>
      </c>
      <c r="BQ58" s="1">
        <v>1.00113815561951</v>
      </c>
      <c r="BR58" s="1">
        <v>1.0001047811724599</v>
      </c>
      <c r="BS58" s="1">
        <v>0.99106629737072505</v>
      </c>
      <c r="BT58" s="1">
        <v>1.0034599191073801</v>
      </c>
      <c r="BU58" s="1">
        <v>1.0000440989631401</v>
      </c>
    </row>
    <row r="59" spans="1:73" s="1" customFormat="1" x14ac:dyDescent="0.3">
      <c r="A59" s="6">
        <v>32782</v>
      </c>
      <c r="B59" s="1">
        <v>178.15980563542394</v>
      </c>
      <c r="C59" s="1">
        <v>171.40065634716584</v>
      </c>
      <c r="D59" s="1">
        <v>166.33983645897834</v>
      </c>
      <c r="E59" s="1">
        <v>180.26164476678434</v>
      </c>
      <c r="H59" s="1">
        <v>-0.37202870900000001</v>
      </c>
      <c r="I59" s="1">
        <v>0.52849999999999997</v>
      </c>
      <c r="J59" s="1">
        <v>0.17792301599999999</v>
      </c>
      <c r="K59" s="1">
        <v>0.29427919299999999</v>
      </c>
      <c r="L59" s="1">
        <v>62.2</v>
      </c>
      <c r="M59" s="1">
        <v>63.3</v>
      </c>
      <c r="N59" s="1">
        <v>79.655181999999996</v>
      </c>
      <c r="O59" s="7">
        <v>30.611592999999999</v>
      </c>
      <c r="P59" s="1">
        <v>60.788086</v>
      </c>
      <c r="Q59" s="1">
        <v>24.665724000000001</v>
      </c>
      <c r="R59" s="1">
        <v>72.268341000000007</v>
      </c>
      <c r="S59" s="1">
        <v>62.501579</v>
      </c>
      <c r="W59" s="1">
        <v>32.208460000000002</v>
      </c>
      <c r="X59" s="1">
        <v>32.749600000000001</v>
      </c>
      <c r="Y59" s="1">
        <v>32.474089999999997</v>
      </c>
      <c r="Z59" s="1">
        <v>32.902467685076381</v>
      </c>
      <c r="AA59" s="1">
        <f t="shared" si="3"/>
        <v>151.72284712576314</v>
      </c>
      <c r="AB59" s="1">
        <v>347.4</v>
      </c>
      <c r="AC59" s="1">
        <v>530.23299999999995</v>
      </c>
      <c r="AD59" s="1">
        <v>21.95</v>
      </c>
      <c r="AE59" s="1">
        <v>7.97</v>
      </c>
      <c r="AF59" s="1">
        <v>7.98</v>
      </c>
      <c r="AG59" s="1">
        <v>20.091000000000001</v>
      </c>
      <c r="AH59" s="1">
        <v>744512</v>
      </c>
      <c r="AI59" s="1">
        <v>7.9</v>
      </c>
      <c r="AJ59">
        <v>100.621</v>
      </c>
      <c r="AK59">
        <v>100.1356</v>
      </c>
      <c r="AL59" s="1">
        <v>130.6</v>
      </c>
      <c r="AM59" s="1">
        <f t="shared" si="0"/>
        <v>15.383614088820829</v>
      </c>
      <c r="AN59" s="1">
        <f t="shared" si="4"/>
        <v>266.00306278713629</v>
      </c>
      <c r="AO59" s="1">
        <f t="shared" si="5"/>
        <v>3.5527984981239187</v>
      </c>
      <c r="AP59" s="1">
        <f t="shared" si="6"/>
        <v>3.739107535065429</v>
      </c>
      <c r="AQ59" s="1">
        <v>40.961199999999998</v>
      </c>
      <c r="AR59" s="1">
        <v>1.4053399999999998</v>
      </c>
      <c r="AS59">
        <v>6.7500000000000004E-2</v>
      </c>
      <c r="AU59" s="11">
        <f t="shared" si="1"/>
        <v>39.310037843892729</v>
      </c>
      <c r="AV59" s="1">
        <v>0.181984302235047</v>
      </c>
      <c r="AW59" s="12">
        <v>9.81</v>
      </c>
      <c r="AX59" s="13">
        <f t="shared" si="2"/>
        <v>1.8400000000000007</v>
      </c>
      <c r="AY59" s="1">
        <v>69.437025958765091</v>
      </c>
      <c r="AZ59" s="4">
        <v>40.864781654344775</v>
      </c>
      <c r="BA59" s="1">
        <v>91.596689999999995</v>
      </c>
      <c r="BB59" s="1">
        <v>93.9</v>
      </c>
      <c r="BC59" s="1">
        <v>64.461799999999997</v>
      </c>
      <c r="BD59" s="1">
        <v>96.439099999999996</v>
      </c>
      <c r="BE59" s="1">
        <v>-0.83</v>
      </c>
      <c r="BF59" s="1">
        <v>1.5139814599999999</v>
      </c>
      <c r="BG59">
        <v>9257.1280000000006</v>
      </c>
      <c r="BH59">
        <v>21.459638829999999</v>
      </c>
      <c r="BI59">
        <v>11.966011379999999</v>
      </c>
      <c r="BJ59">
        <v>69.099999999999994</v>
      </c>
      <c r="BL59" s="1">
        <v>0.98753552277449097</v>
      </c>
      <c r="BM59" s="1">
        <v>0.85062189035948199</v>
      </c>
      <c r="BN59" s="1">
        <v>0.99465969788384501</v>
      </c>
      <c r="BO59" s="1">
        <v>1.41150425634303</v>
      </c>
      <c r="BP59" s="1">
        <v>1.0030833909029599</v>
      </c>
      <c r="BQ59" s="1">
        <v>0.99891106098520299</v>
      </c>
      <c r="BR59" s="1">
        <v>1.00020590748472</v>
      </c>
      <c r="BS59" s="1">
        <v>1.00106439780194</v>
      </c>
      <c r="BT59" s="1">
        <v>1.00189439504428</v>
      </c>
      <c r="BU59" s="1">
        <v>0.99993822617559802</v>
      </c>
    </row>
    <row r="60" spans="1:73" s="1" customFormat="1" x14ac:dyDescent="0.3">
      <c r="A60" s="6">
        <v>32813</v>
      </c>
      <c r="B60" s="1">
        <v>179.90662606402324</v>
      </c>
      <c r="C60" s="1">
        <v>173.73896992930759</v>
      </c>
      <c r="D60" s="1">
        <v>168.43950303373924</v>
      </c>
      <c r="E60" s="1">
        <v>183.66176243607222</v>
      </c>
      <c r="H60" s="1">
        <v>-1.2555983E-2</v>
      </c>
      <c r="I60" s="1">
        <v>0.69930000000000003</v>
      </c>
      <c r="J60" s="1">
        <v>0.14206847</v>
      </c>
      <c r="K60" s="1">
        <v>0.29896919700000002</v>
      </c>
      <c r="L60" s="1">
        <v>62.3</v>
      </c>
      <c r="M60" s="1">
        <v>63.5</v>
      </c>
      <c r="N60" s="1">
        <v>80.256446999999994</v>
      </c>
      <c r="O60" s="7">
        <v>30.94096</v>
      </c>
      <c r="P60" s="1">
        <v>60.857807000000001</v>
      </c>
      <c r="Q60" s="1">
        <v>24.993981999999999</v>
      </c>
      <c r="R60" s="1">
        <v>72.690360999999996</v>
      </c>
      <c r="S60" s="1">
        <v>62.888283000000001</v>
      </c>
      <c r="W60" s="1">
        <v>32.137619999999998</v>
      </c>
      <c r="X60" s="1">
        <v>32.629390000000001</v>
      </c>
      <c r="Y60" s="1">
        <v>32.378570000000003</v>
      </c>
      <c r="Z60" s="1">
        <v>28.658348397336976</v>
      </c>
      <c r="AA60" s="1">
        <f t="shared" si="3"/>
        <v>145.72511580574454</v>
      </c>
      <c r="AB60" s="1">
        <v>340.22</v>
      </c>
      <c r="AC60" s="1">
        <v>550.52800000000002</v>
      </c>
      <c r="AD60" s="1">
        <v>20.93</v>
      </c>
      <c r="AE60" s="1">
        <v>7.81</v>
      </c>
      <c r="AF60" s="1">
        <v>7.8</v>
      </c>
      <c r="AG60" s="1">
        <v>19.82</v>
      </c>
      <c r="AH60" s="1">
        <v>751171</v>
      </c>
      <c r="AI60" s="1">
        <v>7.94</v>
      </c>
      <c r="AJ60">
        <v>100.59439999999999</v>
      </c>
      <c r="AK60">
        <v>100.1464</v>
      </c>
      <c r="AL60" s="1">
        <v>131.1</v>
      </c>
      <c r="AM60" s="1">
        <f t="shared" si="0"/>
        <v>15.118230358504958</v>
      </c>
      <c r="AN60" s="1">
        <f t="shared" si="4"/>
        <v>259.51182303585057</v>
      </c>
      <c r="AO60" s="1">
        <f t="shared" si="5"/>
        <v>3.6870466464758742</v>
      </c>
      <c r="AP60" s="1">
        <f t="shared" si="6"/>
        <v>3.6425645085810889</v>
      </c>
      <c r="AQ60" s="1">
        <v>40.429000000000002</v>
      </c>
      <c r="AR60" s="1">
        <v>1.4376300000000002</v>
      </c>
      <c r="AS60">
        <v>-0.03</v>
      </c>
      <c r="AU60" s="11">
        <f t="shared" si="1"/>
        <v>38.779799415955097</v>
      </c>
      <c r="AV60" s="1">
        <v>-0.70381196055365403</v>
      </c>
      <c r="AW60" s="12">
        <v>9.81</v>
      </c>
      <c r="AX60" s="13">
        <f t="shared" si="2"/>
        <v>2.0000000000000009</v>
      </c>
      <c r="AY60" s="1">
        <v>69.882280322737088</v>
      </c>
      <c r="AZ60" s="4">
        <v>49.439230802847803</v>
      </c>
      <c r="BA60" s="1">
        <v>107.84913</v>
      </c>
      <c r="BB60" s="1">
        <v>90.9</v>
      </c>
      <c r="BC60" s="1">
        <v>64.794300000000007</v>
      </c>
      <c r="BD60" s="1">
        <v>96.554000000000002</v>
      </c>
      <c r="BE60" s="1">
        <v>-0.68</v>
      </c>
      <c r="BF60" s="1">
        <v>1.41347606</v>
      </c>
      <c r="BG60">
        <v>9257.1280000000006</v>
      </c>
      <c r="BH60">
        <v>20.76739242</v>
      </c>
      <c r="BI60">
        <v>11.58001101</v>
      </c>
      <c r="BJ60">
        <v>69.2</v>
      </c>
      <c r="BL60" s="1">
        <v>0.98438652194490395</v>
      </c>
      <c r="BM60" s="1">
        <v>0.83856875901543904</v>
      </c>
      <c r="BN60" s="1">
        <v>0.98437600712362905</v>
      </c>
      <c r="BO60" s="1">
        <v>1.4153248316784099</v>
      </c>
      <c r="BP60" s="1">
        <v>1.01203847699884</v>
      </c>
      <c r="BQ60" s="1">
        <v>0.99824190607779895</v>
      </c>
      <c r="BR60" s="1">
        <v>1.0000026693385899</v>
      </c>
      <c r="BS60" s="1">
        <v>0.97997598564880595</v>
      </c>
      <c r="BT60" s="1">
        <v>1.00019380768924</v>
      </c>
      <c r="BU60" s="1">
        <v>1.0000820528354599</v>
      </c>
    </row>
    <row r="61" spans="1:73" s="1" customFormat="1" x14ac:dyDescent="0.3">
      <c r="A61" s="6">
        <v>32843</v>
      </c>
      <c r="B61" s="1">
        <v>182.30387434195637</v>
      </c>
      <c r="C61" s="1">
        <v>175.8790202844001</v>
      </c>
      <c r="D61" s="1">
        <v>170.24675513646093</v>
      </c>
      <c r="E61" s="1">
        <v>188.00374507109595</v>
      </c>
      <c r="H61" s="1">
        <v>0.42056222999999998</v>
      </c>
      <c r="I61" s="1">
        <v>0.57830000000000004</v>
      </c>
      <c r="J61" s="1">
        <v>0.26412864400000002</v>
      </c>
      <c r="K61" s="1">
        <v>0.177504617</v>
      </c>
      <c r="L61" s="1">
        <v>62.4</v>
      </c>
      <c r="M61" s="1">
        <v>63.8</v>
      </c>
      <c r="N61" s="1">
        <v>80.712372000000002</v>
      </c>
      <c r="O61" s="7">
        <v>31.27854</v>
      </c>
      <c r="P61" s="1">
        <v>60.927531999999999</v>
      </c>
      <c r="Q61" s="1">
        <v>25.331394</v>
      </c>
      <c r="R61" s="1">
        <v>73.116958999999994</v>
      </c>
      <c r="S61" s="1">
        <v>63.279747</v>
      </c>
      <c r="W61" s="1">
        <v>32.480049999999999</v>
      </c>
      <c r="X61" s="1">
        <v>32.977939999999997</v>
      </c>
      <c r="Y61" s="1">
        <v>32.723550000000003</v>
      </c>
      <c r="Z61" s="1">
        <v>36.859976767044948</v>
      </c>
      <c r="AA61" s="1">
        <f t="shared" si="3"/>
        <v>156.65550571460133</v>
      </c>
      <c r="AB61" s="1">
        <v>348.57</v>
      </c>
      <c r="AC61" s="1">
        <v>567.33799999999997</v>
      </c>
      <c r="AD61" s="1">
        <v>18.239999999999998</v>
      </c>
      <c r="AE61" s="1">
        <v>7.75</v>
      </c>
      <c r="AF61" s="1">
        <v>7.78</v>
      </c>
      <c r="AG61" s="1">
        <v>21.088000000000001</v>
      </c>
      <c r="AH61" s="1">
        <v>753654</v>
      </c>
      <c r="AI61" s="1">
        <v>7.88</v>
      </c>
      <c r="AJ61">
        <v>100.58580000000001</v>
      </c>
      <c r="AK61">
        <v>100.1724</v>
      </c>
      <c r="AL61" s="1">
        <v>131.6</v>
      </c>
      <c r="AM61" s="1">
        <f t="shared" si="0"/>
        <v>16.024316109422493</v>
      </c>
      <c r="AN61" s="1">
        <f t="shared" si="4"/>
        <v>264.87082066869306</v>
      </c>
      <c r="AO61" s="1">
        <f t="shared" si="5"/>
        <v>3.599127222450258</v>
      </c>
      <c r="AP61" s="1">
        <f t="shared" si="6"/>
        <v>3.6129907890166835</v>
      </c>
      <c r="AQ61" s="1">
        <v>38.363999999999997</v>
      </c>
      <c r="AR61" s="1">
        <v>1.3328</v>
      </c>
      <c r="AS61">
        <v>-0.104</v>
      </c>
      <c r="AU61" s="11">
        <f t="shared" si="1"/>
        <v>41.26076741088098</v>
      </c>
      <c r="AV61" s="1">
        <v>0.212113918957406</v>
      </c>
      <c r="AW61" s="12">
        <v>9.82</v>
      </c>
      <c r="AX61" s="13">
        <f t="shared" si="2"/>
        <v>2.0700000000000003</v>
      </c>
      <c r="AY61" s="1">
        <v>78.858010901617376</v>
      </c>
      <c r="AZ61" s="4">
        <v>89.394436607805133</v>
      </c>
      <c r="BA61" s="1">
        <v>107.09523</v>
      </c>
      <c r="BB61" s="1">
        <v>90.5</v>
      </c>
      <c r="BC61" s="1">
        <v>64.880099999999999</v>
      </c>
      <c r="BD61" s="1">
        <v>95.771900000000002</v>
      </c>
      <c r="BE61" s="1">
        <v>-0.61</v>
      </c>
      <c r="BF61" s="1">
        <v>1.33600801</v>
      </c>
      <c r="BG61">
        <v>9257.1280000000006</v>
      </c>
      <c r="BH61">
        <v>21.459638829999999</v>
      </c>
      <c r="BI61">
        <v>11.966011379999999</v>
      </c>
      <c r="BJ61">
        <v>69.2</v>
      </c>
      <c r="BL61" s="1">
        <v>0.99512258236747697</v>
      </c>
      <c r="BM61" s="1">
        <v>0.84744897434237099</v>
      </c>
      <c r="BN61" s="1">
        <v>0.99290382555201595</v>
      </c>
      <c r="BO61" s="1">
        <v>1.1940252244738301</v>
      </c>
      <c r="BP61" s="1">
        <v>0.97947978704691396</v>
      </c>
      <c r="BQ61" s="1">
        <v>0.99817405372803802</v>
      </c>
      <c r="BR61" s="1">
        <v>0.99997594786054</v>
      </c>
      <c r="BS61" s="1">
        <v>0.98480226651671898</v>
      </c>
      <c r="BT61" s="1">
        <v>1.0014214197592499</v>
      </c>
      <c r="BU61" s="1">
        <v>0.99999364226611898</v>
      </c>
    </row>
    <row r="62" spans="1:73" s="1" customFormat="1" x14ac:dyDescent="0.3">
      <c r="A62" s="6">
        <v>32874</v>
      </c>
      <c r="B62" s="1">
        <v>184.76245366683517</v>
      </c>
      <c r="C62" s="1">
        <v>178.30257667681892</v>
      </c>
      <c r="D62" s="1">
        <v>172.21696316371023</v>
      </c>
      <c r="E62" s="1">
        <v>192.43587780729115</v>
      </c>
      <c r="H62" s="1">
        <v>0.14150101300000001</v>
      </c>
      <c r="I62" s="1">
        <v>0.30719999999999997</v>
      </c>
      <c r="J62" s="1">
        <v>4.3942857000000002E-2</v>
      </c>
      <c r="K62" s="1">
        <v>0.13959206499999999</v>
      </c>
      <c r="L62" s="1">
        <v>62.2</v>
      </c>
      <c r="M62" s="1">
        <v>63.4</v>
      </c>
      <c r="N62" s="1">
        <v>80.605536999999998</v>
      </c>
      <c r="O62" s="7">
        <v>31.291428</v>
      </c>
      <c r="P62" s="1">
        <v>62.603698999999999</v>
      </c>
      <c r="Q62" s="1">
        <v>25.116040999999999</v>
      </c>
      <c r="R62" s="1">
        <v>72.868201999999997</v>
      </c>
      <c r="S62" s="1">
        <v>63.083466000000001</v>
      </c>
      <c r="W62" s="1">
        <v>32.798200000000001</v>
      </c>
      <c r="X62" s="1">
        <v>33.311210000000003</v>
      </c>
      <c r="Y62" s="1">
        <v>33.048729999999999</v>
      </c>
      <c r="Z62" s="1">
        <v>30.920651511192403</v>
      </c>
      <c r="AA62" s="1">
        <f t="shared" si="3"/>
        <v>149.02486361109325</v>
      </c>
      <c r="AB62" s="1">
        <v>339.97</v>
      </c>
      <c r="AC62" s="1">
        <v>539.94399999999996</v>
      </c>
      <c r="AD62" s="1">
        <v>23.5</v>
      </c>
      <c r="AE62" s="1">
        <v>8.1199999999999992</v>
      </c>
      <c r="AF62" s="1">
        <v>8.09</v>
      </c>
      <c r="AG62" s="1">
        <v>22.640999999999998</v>
      </c>
      <c r="AH62" s="1">
        <v>747767</v>
      </c>
      <c r="AI62" s="1">
        <v>7.9</v>
      </c>
      <c r="AJ62">
        <v>100.5697</v>
      </c>
      <c r="AK62">
        <v>100.2111</v>
      </c>
      <c r="AL62" s="1">
        <v>132.1</v>
      </c>
      <c r="AM62" s="1">
        <f t="shared" si="0"/>
        <v>17.139288417865252</v>
      </c>
      <c r="AN62" s="1">
        <f t="shared" si="4"/>
        <v>257.35806207418625</v>
      </c>
      <c r="AO62" s="1">
        <f t="shared" si="5"/>
        <v>3.7419182743207635</v>
      </c>
      <c r="AP62" s="1">
        <f t="shared" si="6"/>
        <v>3.6760307144156319</v>
      </c>
      <c r="AQ62" s="1">
        <v>41.380400000000002</v>
      </c>
      <c r="AR62" s="1">
        <v>1.49257</v>
      </c>
      <c r="AS62">
        <v>-0.08</v>
      </c>
      <c r="AU62" s="11">
        <f t="shared" si="1"/>
        <v>44.29936622485566</v>
      </c>
      <c r="AV62" s="1">
        <v>-0.50596055961125197</v>
      </c>
      <c r="AW62" s="12">
        <v>9.94</v>
      </c>
      <c r="AX62" s="13">
        <f t="shared" si="2"/>
        <v>1.8200000000000003</v>
      </c>
      <c r="AY62" s="1">
        <v>69.680341433673021</v>
      </c>
      <c r="AZ62" s="4">
        <v>58.951100358800467</v>
      </c>
      <c r="BA62" s="1">
        <v>100.35917999999999</v>
      </c>
      <c r="BB62" s="1">
        <v>93</v>
      </c>
      <c r="BC62" s="1">
        <v>65.286900000000003</v>
      </c>
      <c r="BD62" s="1">
        <v>95.645399999999995</v>
      </c>
      <c r="BE62" s="1">
        <v>-0.02</v>
      </c>
      <c r="BF62" s="1">
        <v>1.25966658</v>
      </c>
      <c r="BG62">
        <v>9358.2890000000007</v>
      </c>
      <c r="BH62">
        <v>22.092872280000002</v>
      </c>
      <c r="BI62">
        <v>12.350989309999999</v>
      </c>
      <c r="BJ62">
        <v>69.099999999999994</v>
      </c>
      <c r="BL62" s="14">
        <v>0.983561191293024</v>
      </c>
      <c r="BM62" s="1">
        <v>0.92249234568293303</v>
      </c>
      <c r="BN62" s="1">
        <v>1.01000336468302</v>
      </c>
      <c r="BO62" s="1">
        <v>1.2035346561239499</v>
      </c>
      <c r="BP62" s="1">
        <v>1.02007118771635</v>
      </c>
      <c r="BQ62" s="1">
        <v>0.99923278054461295</v>
      </c>
      <c r="BR62" s="1">
        <v>1.00010385291073</v>
      </c>
      <c r="BS62" s="1">
        <v>0.97226959417365799</v>
      </c>
      <c r="BT62" s="1">
        <v>1.0018007294961699</v>
      </c>
      <c r="BU62" s="1">
        <v>0.99998632423721301</v>
      </c>
    </row>
    <row r="63" spans="1:73" s="1" customFormat="1" x14ac:dyDescent="0.3">
      <c r="A63" s="6">
        <v>32905</v>
      </c>
      <c r="B63" s="1">
        <v>187.04499939303062</v>
      </c>
      <c r="C63" s="1">
        <v>180.47570436389984</v>
      </c>
      <c r="D63" s="1">
        <v>174.08065278091993</v>
      </c>
      <c r="E63" s="1">
        <v>196.23999267580072</v>
      </c>
      <c r="F63" s="1">
        <v>421.90550000000002</v>
      </c>
      <c r="H63" s="1">
        <v>0.25297193699999998</v>
      </c>
      <c r="I63" s="1">
        <v>0.42259999999999998</v>
      </c>
      <c r="J63" s="1">
        <v>0.21042857100000001</v>
      </c>
      <c r="K63" s="1">
        <v>0.16044442</v>
      </c>
      <c r="L63" s="1">
        <v>63.1</v>
      </c>
      <c r="M63" s="1">
        <v>64</v>
      </c>
      <c r="N63" s="1">
        <v>81.017775999999998</v>
      </c>
      <c r="O63" s="7">
        <v>31.464355000000001</v>
      </c>
      <c r="P63" s="1">
        <v>62.615336999999997</v>
      </c>
      <c r="Q63" s="1">
        <v>25.298960000000001</v>
      </c>
      <c r="R63" s="1">
        <v>73.371352999999999</v>
      </c>
      <c r="S63" s="1">
        <v>63.512206999999997</v>
      </c>
      <c r="W63" s="1">
        <v>32.81174</v>
      </c>
      <c r="X63" s="1">
        <v>33.303460000000001</v>
      </c>
      <c r="Y63" s="1">
        <v>33.05142</v>
      </c>
      <c r="Z63" s="1">
        <v>30.685624604717621</v>
      </c>
      <c r="AA63" s="1">
        <f t="shared" si="3"/>
        <v>148.69349677575244</v>
      </c>
      <c r="AB63" s="1">
        <v>330.45</v>
      </c>
      <c r="AC63" s="1">
        <v>515.88599999999997</v>
      </c>
      <c r="AD63" s="1">
        <v>23.33</v>
      </c>
      <c r="AE63" s="1">
        <v>8.42</v>
      </c>
      <c r="AF63" s="1">
        <v>8.3699999999999992</v>
      </c>
      <c r="AG63" s="1">
        <v>22.108000000000001</v>
      </c>
      <c r="AH63" s="1">
        <v>758877</v>
      </c>
      <c r="AI63" s="1">
        <v>8</v>
      </c>
      <c r="AJ63">
        <v>100.523</v>
      </c>
      <c r="AK63">
        <v>100.2671</v>
      </c>
      <c r="AL63" s="1">
        <v>132.69999999999999</v>
      </c>
      <c r="AM63" s="1">
        <f t="shared" si="0"/>
        <v>16.660135644310476</v>
      </c>
      <c r="AN63" s="1">
        <f t="shared" si="4"/>
        <v>249.02034664657126</v>
      </c>
      <c r="AO63" s="1">
        <f t="shared" si="5"/>
        <v>3.5541031876326503</v>
      </c>
      <c r="AP63" s="1">
        <f t="shared" si="6"/>
        <v>3.6317162281345574</v>
      </c>
      <c r="AQ63" s="1">
        <v>39.164400000000001</v>
      </c>
      <c r="AR63" s="1">
        <v>1.3441700000000001</v>
      </c>
      <c r="AS63">
        <v>-0.08</v>
      </c>
      <c r="AU63" s="11">
        <f t="shared" si="1"/>
        <v>43.256498763266158</v>
      </c>
      <c r="AV63" s="1">
        <v>-0.37875164248737098</v>
      </c>
      <c r="AW63" s="12">
        <v>10.14</v>
      </c>
      <c r="AX63" s="13">
        <f t="shared" si="2"/>
        <v>1.7200000000000006</v>
      </c>
      <c r="AY63" s="1">
        <v>68.632732894521098</v>
      </c>
      <c r="AZ63" s="4">
        <v>59.660793553058902</v>
      </c>
      <c r="BA63" s="1">
        <v>89.590959999999995</v>
      </c>
      <c r="BB63" s="1">
        <v>89.5</v>
      </c>
      <c r="BC63" s="1">
        <v>66.187899999999999</v>
      </c>
      <c r="BD63" s="1">
        <v>95.783299999999997</v>
      </c>
      <c r="BE63" s="1">
        <v>0.23</v>
      </c>
      <c r="BF63" s="1">
        <v>1.2348967</v>
      </c>
      <c r="BG63">
        <v>9358.2890000000007</v>
      </c>
      <c r="BH63">
        <v>19.954852379999998</v>
      </c>
      <c r="BI63">
        <v>11.155732280000001</v>
      </c>
      <c r="BJ63">
        <v>68.900000000000006</v>
      </c>
      <c r="BL63" s="1">
        <v>0.98532140330895801</v>
      </c>
      <c r="BM63" s="1">
        <v>0.91262580535079796</v>
      </c>
      <c r="BN63" s="1">
        <v>0.99106960811671596</v>
      </c>
      <c r="BO63" s="1">
        <v>1.2216770896593601</v>
      </c>
      <c r="BP63" s="1">
        <v>0.99446230002776903</v>
      </c>
      <c r="BQ63" s="1">
        <v>0.99922353777280803</v>
      </c>
      <c r="BR63" s="1">
        <v>0.99994927875699202</v>
      </c>
      <c r="BS63" s="1">
        <v>0.97254938475888297</v>
      </c>
      <c r="BT63" s="1">
        <v>1.0034228534412299</v>
      </c>
      <c r="BU63" s="1">
        <v>0.99998811263426102</v>
      </c>
    </row>
    <row r="64" spans="1:73" s="1" customFormat="1" x14ac:dyDescent="0.3">
      <c r="A64" s="6">
        <v>32933</v>
      </c>
      <c r="B64" s="1">
        <v>188.94650351633865</v>
      </c>
      <c r="C64" s="1">
        <v>182.81581249319558</v>
      </c>
      <c r="D64" s="1">
        <v>176.13082265802782</v>
      </c>
      <c r="E64" s="1">
        <v>199.95876592571904</v>
      </c>
      <c r="F64" s="1">
        <v>418.43236364000001</v>
      </c>
      <c r="H64" s="1">
        <v>0.68189398800000001</v>
      </c>
      <c r="I64" s="1">
        <v>0.4748</v>
      </c>
      <c r="J64" s="1">
        <v>0.15702835500000001</v>
      </c>
      <c r="K64" s="1">
        <v>0.118577668</v>
      </c>
      <c r="L64" s="1">
        <v>63.5</v>
      </c>
      <c r="M64" s="1">
        <v>64.400000000000006</v>
      </c>
      <c r="N64" s="1">
        <v>81.836281</v>
      </c>
      <c r="O64" s="7">
        <v>32.414805999999999</v>
      </c>
      <c r="P64" s="1">
        <v>64.147354000000007</v>
      </c>
      <c r="Q64" s="1">
        <v>26.110937</v>
      </c>
      <c r="R64" s="1">
        <v>73.968697000000006</v>
      </c>
      <c r="S64" s="1">
        <v>64.139663999999996</v>
      </c>
      <c r="W64" s="1">
        <v>33.02543</v>
      </c>
      <c r="X64" s="1">
        <v>33.500520000000002</v>
      </c>
      <c r="Y64" s="1">
        <v>33.256459999999997</v>
      </c>
      <c r="Z64" s="1">
        <v>36.767009964695312</v>
      </c>
      <c r="AA64" s="1">
        <f t="shared" si="3"/>
        <v>156.54583127996787</v>
      </c>
      <c r="AB64" s="1">
        <v>338.47</v>
      </c>
      <c r="AC64" s="1">
        <v>483.81799999999998</v>
      </c>
      <c r="AD64" s="1">
        <v>18.829999999999998</v>
      </c>
      <c r="AE64" s="1">
        <v>8.6</v>
      </c>
      <c r="AF64" s="1">
        <v>8.6300000000000008</v>
      </c>
      <c r="AG64" s="1">
        <v>20.417999999999999</v>
      </c>
      <c r="AH64" s="1">
        <v>763299</v>
      </c>
      <c r="AI64" s="1">
        <v>8.17</v>
      </c>
      <c r="AJ64">
        <v>100.4819</v>
      </c>
      <c r="AK64">
        <v>100.3092</v>
      </c>
      <c r="AL64" s="1">
        <v>133.5</v>
      </c>
      <c r="AM64" s="1">
        <f t="shared" si="0"/>
        <v>15.294382022471908</v>
      </c>
      <c r="AN64" s="1">
        <f t="shared" si="4"/>
        <v>253.53558052434457</v>
      </c>
      <c r="AO64" s="1">
        <f t="shared" si="5"/>
        <v>3.4319732634654438</v>
      </c>
      <c r="AP64" s="1">
        <f t="shared" si="6"/>
        <v>3.5759982418062859</v>
      </c>
      <c r="AQ64" s="1">
        <v>41.83</v>
      </c>
      <c r="AR64" s="1">
        <v>1.3879600000000001</v>
      </c>
      <c r="AS64">
        <v>-0.108</v>
      </c>
      <c r="AU64" s="11">
        <f t="shared" si="1"/>
        <v>39.949845836275031</v>
      </c>
      <c r="AV64" s="1">
        <v>-7.9071293493549605E-4</v>
      </c>
      <c r="AW64" s="12">
        <v>10.210000000000001</v>
      </c>
      <c r="AX64" s="13">
        <f t="shared" si="2"/>
        <v>1.6100000000000012</v>
      </c>
      <c r="AY64" s="1">
        <v>81.472351626313483</v>
      </c>
      <c r="AZ64" s="4">
        <v>50.739934162441834</v>
      </c>
      <c r="BA64" s="1">
        <v>86.065290000000005</v>
      </c>
      <c r="BB64" s="1">
        <v>91.3</v>
      </c>
      <c r="BC64" s="1">
        <v>67.763999999999996</v>
      </c>
      <c r="BD64" s="1">
        <v>96.865700000000004</v>
      </c>
      <c r="BE64" s="1">
        <v>0.31</v>
      </c>
      <c r="BF64" s="1">
        <v>1.36732279</v>
      </c>
      <c r="BG64">
        <v>9358.2890000000007</v>
      </c>
      <c r="BH64">
        <v>22.092872280000002</v>
      </c>
      <c r="BI64">
        <v>12.350989309999999</v>
      </c>
      <c r="BJ64">
        <v>69</v>
      </c>
      <c r="BL64" s="1">
        <v>0.99172751669550596</v>
      </c>
      <c r="BM64" s="1">
        <v>0.90991889218503097</v>
      </c>
      <c r="BN64" s="1">
        <v>0.98839745566138304</v>
      </c>
      <c r="BO64" s="1">
        <v>1.0522757618466101</v>
      </c>
      <c r="BP64" s="1">
        <v>1.01403897965256</v>
      </c>
      <c r="BQ64" s="1">
        <v>0.99948030066807103</v>
      </c>
      <c r="BR64" s="1">
        <v>0.999851703026719</v>
      </c>
      <c r="BS64" s="1">
        <v>0.97936090559207301</v>
      </c>
      <c r="BT64" s="1">
        <v>1.00228599996247</v>
      </c>
      <c r="BU64" s="1">
        <v>1.0002101456829799</v>
      </c>
    </row>
    <row r="65" spans="1:73" s="1" customFormat="1" x14ac:dyDescent="0.3">
      <c r="A65" s="6">
        <v>32964</v>
      </c>
      <c r="B65" s="1">
        <v>190.56729871971351</v>
      </c>
      <c r="C65" s="1">
        <v>184.52533928112422</v>
      </c>
      <c r="D65" s="1">
        <v>177.73006406818507</v>
      </c>
      <c r="E65" s="1">
        <v>202.07398116703689</v>
      </c>
      <c r="F65" s="1">
        <v>406.97128571000002</v>
      </c>
      <c r="H65" s="1">
        <v>0.13385328599999999</v>
      </c>
      <c r="I65" s="1">
        <v>8.77E-2</v>
      </c>
      <c r="J65" s="1">
        <v>0.182622799</v>
      </c>
      <c r="K65" s="1">
        <v>9.329105E-2</v>
      </c>
      <c r="L65" s="1">
        <v>63.3</v>
      </c>
      <c r="M65" s="1">
        <v>64.3</v>
      </c>
      <c r="N65" s="1">
        <v>81.661620999999997</v>
      </c>
      <c r="O65" s="7">
        <v>32.095630999999997</v>
      </c>
      <c r="P65" s="1">
        <v>63.313023000000001</v>
      </c>
      <c r="Q65" s="1">
        <v>25.880970000000001</v>
      </c>
      <c r="R65" s="1">
        <v>73.827324000000004</v>
      </c>
      <c r="S65" s="1">
        <v>63.976990000000001</v>
      </c>
      <c r="W65" s="1">
        <v>33.7774</v>
      </c>
      <c r="X65" s="1">
        <v>34.371510000000001</v>
      </c>
      <c r="Y65" s="1">
        <v>34.066670000000002</v>
      </c>
      <c r="Z65" s="1">
        <v>36.441399175158743</v>
      </c>
      <c r="AA65" s="1">
        <f t="shared" si="3"/>
        <v>156.1595043448738</v>
      </c>
      <c r="AB65" s="1">
        <v>338.18</v>
      </c>
      <c r="AC65" s="1">
        <v>475.92200000000003</v>
      </c>
      <c r="AD65" s="1">
        <v>20.46</v>
      </c>
      <c r="AE65" s="1">
        <v>8.77</v>
      </c>
      <c r="AF65" s="1">
        <v>8.7200000000000006</v>
      </c>
      <c r="AG65" s="1">
        <v>18.582000000000001</v>
      </c>
      <c r="AH65" s="1">
        <v>754503</v>
      </c>
      <c r="AI65" s="1">
        <v>8.0399999999999991</v>
      </c>
      <c r="AJ65">
        <v>100.4387</v>
      </c>
      <c r="AK65">
        <v>100.3044</v>
      </c>
      <c r="AL65" s="1">
        <v>134</v>
      </c>
      <c r="AM65" s="1">
        <f t="shared" si="0"/>
        <v>13.867164179104478</v>
      </c>
      <c r="AN65" s="1">
        <f t="shared" si="4"/>
        <v>252.37313432835822</v>
      </c>
      <c r="AO65" s="1">
        <f t="shared" si="5"/>
        <v>3.622136141451588</v>
      </c>
      <c r="AP65" s="1">
        <f t="shared" si="6"/>
        <v>3.5360708641832272</v>
      </c>
      <c r="AQ65" s="1">
        <v>39.796900000000001</v>
      </c>
      <c r="AR65" s="1">
        <v>1.3911099999999998</v>
      </c>
      <c r="AS65">
        <v>-0.1075</v>
      </c>
      <c r="AU65" s="11">
        <f t="shared" si="1"/>
        <v>36.357529401981722</v>
      </c>
      <c r="AV65" s="1">
        <v>0.26475043317684199</v>
      </c>
      <c r="AW65" s="12">
        <v>10.3</v>
      </c>
      <c r="AX65" s="13">
        <f t="shared" si="2"/>
        <v>1.5300000000000011</v>
      </c>
      <c r="AY65" s="1">
        <v>81.829489165775627</v>
      </c>
      <c r="AZ65" s="4">
        <v>59.248190251220748</v>
      </c>
      <c r="BA65" s="1">
        <v>76.661699999999996</v>
      </c>
      <c r="BB65" s="1">
        <v>93.9</v>
      </c>
      <c r="BC65" s="1">
        <v>68.104200000000006</v>
      </c>
      <c r="BD65" s="1">
        <v>96.759699999999995</v>
      </c>
      <c r="BE65" s="1">
        <v>0.53</v>
      </c>
      <c r="BF65" s="1">
        <v>1.34616929</v>
      </c>
      <c r="BG65">
        <v>9392.2510000000002</v>
      </c>
      <c r="BH65">
        <v>21.264419799999999</v>
      </c>
      <c r="BI65">
        <v>12.013708230000001</v>
      </c>
      <c r="BJ65">
        <v>68.7</v>
      </c>
      <c r="BL65" s="1">
        <v>1.0038584626998099</v>
      </c>
      <c r="BM65" s="1">
        <v>0.97887664501561</v>
      </c>
      <c r="BN65" s="1">
        <v>0.98987240897367101</v>
      </c>
      <c r="BO65" s="1">
        <v>1.01835107251108</v>
      </c>
      <c r="BP65" s="1">
        <v>1.0161650177442301</v>
      </c>
      <c r="BQ65" s="1">
        <v>0.99956636804613697</v>
      </c>
      <c r="BR65" s="1">
        <v>0.99998935126546595</v>
      </c>
      <c r="BS65" s="1">
        <v>0.97607096354579903</v>
      </c>
      <c r="BT65" s="1">
        <v>1.0018313031942201</v>
      </c>
      <c r="BU65" s="1">
        <v>0.99999199621457702</v>
      </c>
    </row>
    <row r="66" spans="1:73" s="1" customFormat="1" x14ac:dyDescent="0.3">
      <c r="A66" s="6">
        <v>32994</v>
      </c>
      <c r="B66" s="1">
        <v>192.04634897549622</v>
      </c>
      <c r="C66" s="1">
        <v>185.99474058670108</v>
      </c>
      <c r="D66" s="1">
        <v>178.99728267777465</v>
      </c>
      <c r="E66" s="1">
        <v>204.49651848256156</v>
      </c>
      <c r="F66" s="1">
        <v>423.68117390999998</v>
      </c>
      <c r="H66" s="1">
        <v>0.14410123599999999</v>
      </c>
      <c r="I66" s="1">
        <v>0.1173</v>
      </c>
      <c r="J66" s="1">
        <v>9.4016739000000002E-2</v>
      </c>
      <c r="K66" s="1">
        <v>9.4361898999999999E-2</v>
      </c>
      <c r="L66" s="1">
        <v>63.4</v>
      </c>
      <c r="M66" s="1">
        <v>64.400000000000006</v>
      </c>
      <c r="N66" s="1">
        <v>82.163146999999995</v>
      </c>
      <c r="O66" s="7">
        <v>32.109886000000003</v>
      </c>
      <c r="P66" s="1">
        <v>64.042350999999996</v>
      </c>
      <c r="Q66" s="1">
        <v>25.798183000000002</v>
      </c>
      <c r="R66" s="1">
        <v>74.168350000000004</v>
      </c>
      <c r="S66" s="1">
        <v>64.251480000000001</v>
      </c>
      <c r="W66" s="1">
        <v>33.58466</v>
      </c>
      <c r="X66" s="1">
        <v>34.092570000000002</v>
      </c>
      <c r="Y66" s="1">
        <v>33.831099999999999</v>
      </c>
      <c r="Z66" s="1">
        <v>37.740570070268355</v>
      </c>
      <c r="AA66" s="1">
        <f t="shared" si="3"/>
        <v>157.68084558846093</v>
      </c>
      <c r="AB66" s="1">
        <v>350.25</v>
      </c>
      <c r="AC66" s="1">
        <v>525.101</v>
      </c>
      <c r="AD66" s="1">
        <v>18.149999999999999</v>
      </c>
      <c r="AE66" s="1">
        <v>8.74</v>
      </c>
      <c r="AF66" s="1">
        <v>8.64</v>
      </c>
      <c r="AG66" s="1">
        <v>18.236999999999998</v>
      </c>
      <c r="AH66" s="1">
        <v>760633</v>
      </c>
      <c r="AI66" s="1">
        <v>8.01</v>
      </c>
      <c r="AJ66">
        <v>100.3673</v>
      </c>
      <c r="AK66">
        <v>100.2359</v>
      </c>
      <c r="AL66" s="1">
        <v>134.4</v>
      </c>
      <c r="AM66" s="1">
        <f t="shared" ref="AM66:AM129" si="7">AG66/AL66*100</f>
        <v>13.569196428571425</v>
      </c>
      <c r="AN66" s="1">
        <f t="shared" si="4"/>
        <v>260.60267857142856</v>
      </c>
      <c r="AO66" s="1">
        <f t="shared" si="5"/>
        <v>3.6409817861564573</v>
      </c>
      <c r="AP66" s="1">
        <f t="shared" si="6"/>
        <v>3.5650303970244965</v>
      </c>
      <c r="AQ66" s="1">
        <v>40.599800000000002</v>
      </c>
      <c r="AR66" s="1">
        <v>1.4262999999999999</v>
      </c>
      <c r="AS66">
        <v>-0.16500000000000001</v>
      </c>
      <c r="AU66" s="11">
        <f t="shared" ref="AU66:AU129" si="8">AG66/AVERAGE(AG$182:AG$301)*100</f>
        <v>35.682502621027901</v>
      </c>
      <c r="AV66" s="1">
        <v>0.47624360254811099</v>
      </c>
      <c r="AW66" s="12">
        <v>10.41</v>
      </c>
      <c r="AX66" s="13">
        <f t="shared" ref="AX66:AX129" si="9">AW66-AE66</f>
        <v>1.67</v>
      </c>
      <c r="AY66" s="1">
        <v>79.025834567025996</v>
      </c>
      <c r="AZ66" s="4">
        <v>62.100920166041277</v>
      </c>
      <c r="BA66" s="1">
        <v>118.53794000000001</v>
      </c>
      <c r="BB66" s="1">
        <v>90.6</v>
      </c>
      <c r="BC66" s="1">
        <v>67.739199999999997</v>
      </c>
      <c r="BD66" s="1">
        <v>95.615899999999996</v>
      </c>
      <c r="BE66" s="1">
        <v>0.57999999999999996</v>
      </c>
      <c r="BF66" s="1">
        <v>1.3572205399999999</v>
      </c>
      <c r="BG66">
        <v>9392.2510000000002</v>
      </c>
      <c r="BH66">
        <v>21.973233799999999</v>
      </c>
      <c r="BI66">
        <v>12.41416517</v>
      </c>
      <c r="BJ66">
        <v>68.7</v>
      </c>
      <c r="BL66" s="1">
        <v>1.0185103331162</v>
      </c>
      <c r="BM66" s="1">
        <v>0.98121666676077601</v>
      </c>
      <c r="BN66" s="1">
        <v>0.97232676701295695</v>
      </c>
      <c r="BO66" s="1">
        <v>0.97438926535366999</v>
      </c>
      <c r="BP66" s="1">
        <v>0.98584577143635999</v>
      </c>
      <c r="BQ66" s="1">
        <v>0.99869354626335005</v>
      </c>
      <c r="BR66" s="1">
        <v>1.0000245266944301</v>
      </c>
      <c r="BS66" s="1">
        <v>0.99273436937506698</v>
      </c>
      <c r="BT66" s="1">
        <v>1.00088271633118</v>
      </c>
      <c r="BU66" s="1">
        <v>1.0000031050353699</v>
      </c>
    </row>
    <row r="67" spans="1:73" s="1" customFormat="1" x14ac:dyDescent="0.3">
      <c r="A67" s="6">
        <v>33025</v>
      </c>
      <c r="B67" s="1">
        <v>193.51217945276898</v>
      </c>
      <c r="C67" s="1">
        <v>186.74361202346782</v>
      </c>
      <c r="D67" s="1">
        <v>179.49984844770697</v>
      </c>
      <c r="E67" s="1">
        <v>205.33922430100935</v>
      </c>
      <c r="F67" s="1">
        <v>432.22942856999998</v>
      </c>
      <c r="H67" s="1">
        <v>-0.25820552499999999</v>
      </c>
      <c r="I67" s="1">
        <v>0.19819999999999999</v>
      </c>
      <c r="J67" s="1">
        <v>7.7746029999999997E-3</v>
      </c>
      <c r="K67" s="1">
        <v>0.164457875</v>
      </c>
      <c r="L67" s="1">
        <v>63.6</v>
      </c>
      <c r="M67" s="1">
        <v>64.599999999999994</v>
      </c>
      <c r="N67" s="1">
        <v>82.166984999999997</v>
      </c>
      <c r="O67" s="7">
        <v>32.462336999999998</v>
      </c>
      <c r="P67" s="1">
        <v>64.110893000000004</v>
      </c>
      <c r="Q67" s="1">
        <v>26.165413000000001</v>
      </c>
      <c r="R67" s="1">
        <v>74.258956999999995</v>
      </c>
      <c r="S67" s="1">
        <v>64.379340999999997</v>
      </c>
      <c r="W67" s="1">
        <v>33.725819999999999</v>
      </c>
      <c r="X67" s="1">
        <v>34.179099999999998</v>
      </c>
      <c r="Y67" s="1">
        <v>33.944809999999997</v>
      </c>
      <c r="Z67" s="1">
        <v>40.414689861184328</v>
      </c>
      <c r="AA67" s="1">
        <f t="shared" ref="AA67:AA130" si="10">100*LOG(Z67)</f>
        <v>160.65392504092679</v>
      </c>
      <c r="AB67" s="1">
        <v>360.39</v>
      </c>
      <c r="AC67" s="1">
        <v>520.40800000000002</v>
      </c>
      <c r="AD67" s="1">
        <v>17.579999999999998</v>
      </c>
      <c r="AE67" s="1">
        <v>8.43</v>
      </c>
      <c r="AF67" s="1">
        <v>8.35</v>
      </c>
      <c r="AG67" s="1">
        <v>16.870999999999999</v>
      </c>
      <c r="AH67" s="1">
        <v>762600</v>
      </c>
      <c r="AI67" s="1">
        <v>7.99</v>
      </c>
      <c r="AJ67">
        <v>100.2877</v>
      </c>
      <c r="AK67">
        <v>100.1183</v>
      </c>
      <c r="AL67" s="1">
        <v>135.1</v>
      </c>
      <c r="AM67" s="1">
        <f t="shared" si="7"/>
        <v>12.487786824574389</v>
      </c>
      <c r="AN67" s="1">
        <f t="shared" ref="AN67:AN130" si="11">AB67/AL67*100</f>
        <v>266.75795706883792</v>
      </c>
      <c r="AO67" s="1">
        <f t="shared" ref="AO67:AO130" si="12">AR67/(AQ67-AR67)*100</f>
        <v>3.5067171119979976</v>
      </c>
      <c r="AP67" s="1">
        <f t="shared" si="6"/>
        <v>3.5899450132020143</v>
      </c>
      <c r="AQ67" s="1">
        <v>40.686999999999998</v>
      </c>
      <c r="AR67" s="1">
        <v>1.3784400000000001</v>
      </c>
      <c r="AS67">
        <v>-0.23799999999999999</v>
      </c>
      <c r="AU67" s="11">
        <f t="shared" si="8"/>
        <v>33.009787888323835</v>
      </c>
      <c r="AV67" s="1">
        <v>0.313991690294119</v>
      </c>
      <c r="AW67" s="12">
        <v>10.220000000000001</v>
      </c>
      <c r="AX67" s="13">
        <f t="shared" si="9"/>
        <v>1.7900000000000009</v>
      </c>
      <c r="AY67" s="1">
        <v>80.390089615181864</v>
      </c>
      <c r="AZ67" s="4">
        <v>52.692856934892873</v>
      </c>
      <c r="BA67" s="1">
        <v>120.52674</v>
      </c>
      <c r="BB67" s="1">
        <v>88.3</v>
      </c>
      <c r="BC67" s="1">
        <v>67.975700000000003</v>
      </c>
      <c r="BD67" s="1">
        <v>95.900700000000001</v>
      </c>
      <c r="BE67" s="1">
        <v>0.19</v>
      </c>
      <c r="BF67" s="1">
        <v>1.33821211</v>
      </c>
      <c r="BG67">
        <v>9392.2510000000002</v>
      </c>
      <c r="BH67">
        <v>21.264419799999999</v>
      </c>
      <c r="BI67">
        <v>12.013708230000001</v>
      </c>
      <c r="BJ67">
        <v>68.7</v>
      </c>
      <c r="BL67" s="1">
        <v>1.0159169838070601</v>
      </c>
      <c r="BM67" s="1">
        <v>1.0207808591902301</v>
      </c>
      <c r="BN67" s="1">
        <v>0.98605985228526405</v>
      </c>
      <c r="BO67" s="1">
        <v>1.0325488969305701</v>
      </c>
      <c r="BP67" s="1">
        <v>1.00308142932512</v>
      </c>
      <c r="BQ67" s="1">
        <v>1.00012696739185</v>
      </c>
      <c r="BR67" s="1">
        <v>1.0000145794095101</v>
      </c>
      <c r="BS67" s="1">
        <v>0.99019889809689798</v>
      </c>
      <c r="BT67" s="1">
        <v>1.00138073041719</v>
      </c>
      <c r="BU67" s="1">
        <v>1.00007393244506</v>
      </c>
    </row>
    <row r="68" spans="1:73" s="1" customFormat="1" x14ac:dyDescent="0.3">
      <c r="A68" s="6">
        <v>33055</v>
      </c>
      <c r="B68" s="1">
        <v>195.01065178471188</v>
      </c>
      <c r="C68" s="1">
        <v>187.67893263682598</v>
      </c>
      <c r="D68" s="1">
        <v>179.93445012844833</v>
      </c>
      <c r="E68" s="1">
        <v>208.27732344998978</v>
      </c>
      <c r="F68" s="1">
        <v>429.90368181999997</v>
      </c>
      <c r="H68" s="1">
        <v>-0.104495721</v>
      </c>
      <c r="I68" s="1">
        <v>0.19239999999999999</v>
      </c>
      <c r="J68" s="1">
        <v>1.7861110999999999E-2</v>
      </c>
      <c r="K68" s="1">
        <v>0.135479078</v>
      </c>
      <c r="L68" s="1">
        <v>63.5</v>
      </c>
      <c r="M68" s="1">
        <v>64.5</v>
      </c>
      <c r="N68" s="1">
        <v>82.317695999999998</v>
      </c>
      <c r="O68" s="7">
        <v>32.444637</v>
      </c>
      <c r="P68" s="1">
        <v>64.302932999999996</v>
      </c>
      <c r="Q68" s="1">
        <v>26.120676</v>
      </c>
      <c r="R68" s="1">
        <v>74.307525999999996</v>
      </c>
      <c r="S68" s="1">
        <v>64.415358999999995</v>
      </c>
      <c r="W68" s="1">
        <v>33.961379999999998</v>
      </c>
      <c r="X68" s="1">
        <v>34.455309999999997</v>
      </c>
      <c r="Y68" s="1">
        <v>34.20008</v>
      </c>
      <c r="Z68" s="1">
        <v>39.868875697705327</v>
      </c>
      <c r="AA68" s="1">
        <f t="shared" si="10"/>
        <v>160.06339887306856</v>
      </c>
      <c r="AB68" s="1">
        <v>360.03</v>
      </c>
      <c r="AC68" s="1">
        <v>524.17899999999997</v>
      </c>
      <c r="AD68" s="1">
        <v>18.93</v>
      </c>
      <c r="AE68" s="1">
        <v>8.33</v>
      </c>
      <c r="AF68" s="1">
        <v>8.16</v>
      </c>
      <c r="AG68" s="1">
        <v>18.638000000000002</v>
      </c>
      <c r="AH68" s="1">
        <v>758514</v>
      </c>
      <c r="AI68" s="1">
        <v>7.87</v>
      </c>
      <c r="AJ68">
        <v>100.1823</v>
      </c>
      <c r="AK68">
        <v>99.950100000000006</v>
      </c>
      <c r="AL68" s="1">
        <v>135.80000000000001</v>
      </c>
      <c r="AM68" s="1">
        <f t="shared" si="7"/>
        <v>13.724594992636231</v>
      </c>
      <c r="AN68" s="1">
        <f t="shared" si="11"/>
        <v>265.11782032400583</v>
      </c>
      <c r="AO68" s="1">
        <f t="shared" si="12"/>
        <v>3.5134513520000521</v>
      </c>
      <c r="AP68" s="1">
        <f t="shared" si="6"/>
        <v>3.5537167500515019</v>
      </c>
      <c r="AQ68" s="1">
        <v>41.315800000000003</v>
      </c>
      <c r="AR68" s="1">
        <v>1.4023399999999999</v>
      </c>
      <c r="AS68">
        <v>-0.1925</v>
      </c>
      <c r="AU68" s="11">
        <f t="shared" si="8"/>
        <v>36.467098966426398</v>
      </c>
      <c r="AV68" s="1">
        <v>-6.6429128536419899E-2</v>
      </c>
      <c r="AW68" s="12">
        <v>10.199999999999999</v>
      </c>
      <c r="AX68" s="13">
        <f t="shared" si="9"/>
        <v>1.8699999999999992</v>
      </c>
      <c r="AY68" s="1">
        <v>84.832107734561873</v>
      </c>
      <c r="AZ68" s="4">
        <v>59.656671835436349</v>
      </c>
      <c r="BA68" s="1">
        <v>111.56962</v>
      </c>
      <c r="BB68" s="1">
        <v>88.2</v>
      </c>
      <c r="BC68" s="1">
        <v>66.931399999999996</v>
      </c>
      <c r="BD68" s="1">
        <v>94.116</v>
      </c>
      <c r="BE68" s="1">
        <v>0.32</v>
      </c>
      <c r="BF68" s="1">
        <v>1.36628802</v>
      </c>
      <c r="BG68">
        <v>9398.4989999999998</v>
      </c>
      <c r="BH68">
        <v>21.790517810000001</v>
      </c>
      <c r="BI68">
        <v>12.55258723</v>
      </c>
      <c r="BJ68">
        <v>68.400000000000006</v>
      </c>
      <c r="BL68" s="1">
        <v>0.99740048704221096</v>
      </c>
      <c r="BM68" s="1">
        <v>0.97766596706327102</v>
      </c>
      <c r="BN68" s="1">
        <v>0.98474045651003606</v>
      </c>
      <c r="BO68" s="1">
        <v>0.92767672424181702</v>
      </c>
      <c r="BP68" s="1">
        <v>1.0351389198749401</v>
      </c>
      <c r="BQ68" s="1">
        <v>0.999736329549613</v>
      </c>
      <c r="BR68" s="1">
        <v>0.9998881977088</v>
      </c>
      <c r="BS68" s="1">
        <v>1.00331552586521</v>
      </c>
      <c r="BT68" s="1">
        <v>1.00063119427662</v>
      </c>
      <c r="BU68" s="1">
        <v>1.00000041220178</v>
      </c>
    </row>
    <row r="69" spans="1:73" s="1" customFormat="1" x14ac:dyDescent="0.3">
      <c r="A69" s="6">
        <v>33086</v>
      </c>
      <c r="B69" s="1">
        <v>196.61957724245016</v>
      </c>
      <c r="C69" s="1">
        <v>188.62735022543887</v>
      </c>
      <c r="D69" s="1">
        <v>180.36870477800488</v>
      </c>
      <c r="E69" s="1">
        <v>210.472772235147</v>
      </c>
      <c r="F69" s="1">
        <v>385.76791304</v>
      </c>
      <c r="H69" s="1">
        <v>-3.1489756000000001E-2</v>
      </c>
      <c r="I69" s="1">
        <v>-9.4100000000000003E-2</v>
      </c>
      <c r="J69" s="1">
        <v>1.133333E-3</v>
      </c>
      <c r="K69" s="1">
        <v>7.0959060000000004E-2</v>
      </c>
      <c r="L69" s="1">
        <v>63.7</v>
      </c>
      <c r="M69" s="1">
        <v>64.7</v>
      </c>
      <c r="N69" s="1">
        <v>82.599830999999995</v>
      </c>
      <c r="O69" s="7">
        <v>32.707684</v>
      </c>
      <c r="P69" s="1">
        <v>63.786189999999998</v>
      </c>
      <c r="Q69" s="1">
        <v>26.471149</v>
      </c>
      <c r="R69" s="1">
        <v>74.557274000000007</v>
      </c>
      <c r="S69" s="1">
        <v>64.655945000000003</v>
      </c>
      <c r="W69" s="1">
        <v>34.011510000000001</v>
      </c>
      <c r="X69" s="1">
        <v>34.462940000000003</v>
      </c>
      <c r="Y69" s="1">
        <v>34.228810000000003</v>
      </c>
      <c r="Z69" s="1">
        <v>34.012131715771226</v>
      </c>
      <c r="AA69" s="1">
        <f t="shared" si="10"/>
        <v>153.16338522615587</v>
      </c>
      <c r="AB69" s="1">
        <v>330.75</v>
      </c>
      <c r="AC69" s="1">
        <v>474.12900000000002</v>
      </c>
      <c r="AD69" s="1">
        <v>27.78</v>
      </c>
      <c r="AE69" s="1">
        <v>8.44</v>
      </c>
      <c r="AF69" s="1">
        <v>8.06</v>
      </c>
      <c r="AG69" s="1">
        <v>27.173999999999999</v>
      </c>
      <c r="AH69" s="1">
        <v>766143</v>
      </c>
      <c r="AI69" s="1">
        <v>7.69</v>
      </c>
      <c r="AJ69">
        <v>100.0517</v>
      </c>
      <c r="AK69">
        <v>99.777600000000007</v>
      </c>
      <c r="AL69" s="1">
        <v>136.6</v>
      </c>
      <c r="AM69" s="1">
        <f t="shared" si="7"/>
        <v>19.893118594436309</v>
      </c>
      <c r="AN69" s="1">
        <f t="shared" si="11"/>
        <v>242.13030746705709</v>
      </c>
      <c r="AO69" s="1">
        <f t="shared" si="12"/>
        <v>3.4878840813678682</v>
      </c>
      <c r="AP69" s="1">
        <f t="shared" ref="AP69:AP132" si="13">AVERAGE(AO67:AO69)</f>
        <v>3.5026841817886392</v>
      </c>
      <c r="AQ69" s="1">
        <v>41.7956</v>
      </c>
      <c r="AR69" s="1">
        <v>1.4086500000000002</v>
      </c>
      <c r="AS69">
        <v>-6.6000000000000003E-2</v>
      </c>
      <c r="AU69" s="11">
        <f t="shared" si="8"/>
        <v>53.168631146779198</v>
      </c>
      <c r="AV69" s="1">
        <v>-1.13450201343816</v>
      </c>
      <c r="AW69" s="12">
        <v>10.41</v>
      </c>
      <c r="AX69" s="13">
        <f t="shared" si="9"/>
        <v>1.9700000000000006</v>
      </c>
      <c r="AY69" s="1">
        <v>64.558058925476601</v>
      </c>
      <c r="AZ69" s="4">
        <v>188.06452289829176</v>
      </c>
      <c r="BA69" s="1">
        <v>142.16524999999999</v>
      </c>
      <c r="BB69" s="1">
        <v>76.400000000000006</v>
      </c>
      <c r="BC69" s="1">
        <v>65.905199999999994</v>
      </c>
      <c r="BD69" s="1">
        <v>92.586600000000004</v>
      </c>
      <c r="BE69" s="1">
        <v>0.62</v>
      </c>
      <c r="BF69" s="1">
        <v>1.47097506</v>
      </c>
      <c r="BG69">
        <v>9398.4989999999998</v>
      </c>
      <c r="BH69">
        <v>21.790517810000001</v>
      </c>
      <c r="BI69">
        <v>12.55258723</v>
      </c>
      <c r="BJ69">
        <v>67.400000000000006</v>
      </c>
      <c r="BL69" s="1">
        <v>0.99128359329581495</v>
      </c>
      <c r="BM69" s="1">
        <v>1.03199807049116</v>
      </c>
      <c r="BN69" s="1">
        <v>1.0068433832787</v>
      </c>
      <c r="BO69" s="1">
        <v>1.0500576900373</v>
      </c>
      <c r="BP69" s="1">
        <v>0.99811920888153804</v>
      </c>
      <c r="BQ69" s="1">
        <v>0.99932585252100703</v>
      </c>
      <c r="BR69" s="1">
        <v>0.99994030766753095</v>
      </c>
      <c r="BS69" s="1">
        <v>0.99709866961746096</v>
      </c>
      <c r="BT69" s="1">
        <v>1.00221617339045</v>
      </c>
      <c r="BU69" s="1">
        <v>0.99999969046192105</v>
      </c>
    </row>
    <row r="70" spans="1:73" s="1" customFormat="1" x14ac:dyDescent="0.3">
      <c r="A70" s="6">
        <v>33117</v>
      </c>
      <c r="B70" s="1">
        <v>198.07629377279784</v>
      </c>
      <c r="C70" s="1">
        <v>190.31002293390486</v>
      </c>
      <c r="D70" s="1">
        <v>181.60534242365901</v>
      </c>
      <c r="E70" s="1">
        <v>215.22454492660802</v>
      </c>
      <c r="F70" s="1">
        <v>357.85655000000003</v>
      </c>
      <c r="H70" s="1">
        <v>-0.26163176900000001</v>
      </c>
      <c r="I70" s="1">
        <v>0.10589999999999999</v>
      </c>
      <c r="J70" s="1">
        <v>2.9755410999999999E-2</v>
      </c>
      <c r="K70" s="1">
        <v>0.134577587</v>
      </c>
      <c r="L70" s="1">
        <v>63.6</v>
      </c>
      <c r="M70" s="1">
        <v>64.8</v>
      </c>
      <c r="N70" s="1">
        <v>82.503365000000002</v>
      </c>
      <c r="O70" s="7">
        <v>32.784087999999997</v>
      </c>
      <c r="P70" s="1">
        <v>63.097256000000002</v>
      </c>
      <c r="Q70" s="1">
        <v>26.647369000000001</v>
      </c>
      <c r="R70" s="1">
        <v>74.539046999999997</v>
      </c>
      <c r="S70" s="1">
        <v>64.653274999999994</v>
      </c>
      <c r="W70" s="1">
        <v>34.252870000000001</v>
      </c>
      <c r="X70" s="1">
        <v>34.711239999999997</v>
      </c>
      <c r="Y70" s="1">
        <v>34.47316</v>
      </c>
      <c r="Z70" s="1">
        <v>33.189222236778896</v>
      </c>
      <c r="AA70" s="1">
        <f t="shared" si="10"/>
        <v>152.09970751795319</v>
      </c>
      <c r="AB70" s="1">
        <v>315.41000000000003</v>
      </c>
      <c r="AC70" s="1">
        <v>423.14499999999998</v>
      </c>
      <c r="AD70" s="1">
        <v>28.82</v>
      </c>
      <c r="AE70" s="1">
        <v>8.51</v>
      </c>
      <c r="AF70" s="1">
        <v>8.08</v>
      </c>
      <c r="AG70" s="1">
        <v>33.686999999999998</v>
      </c>
      <c r="AH70" s="1">
        <v>752057</v>
      </c>
      <c r="AI70" s="1">
        <v>7.6</v>
      </c>
      <c r="AJ70">
        <v>99.915599999999998</v>
      </c>
      <c r="AK70">
        <v>99.599040000000002</v>
      </c>
      <c r="AL70" s="1">
        <v>137.1</v>
      </c>
      <c r="AM70" s="1">
        <f t="shared" si="7"/>
        <v>24.571115973741794</v>
      </c>
      <c r="AN70" s="1">
        <f t="shared" si="11"/>
        <v>230.05835156819842</v>
      </c>
      <c r="AO70" s="1">
        <f t="shared" si="12"/>
        <v>3.2756659781422428</v>
      </c>
      <c r="AP70" s="1">
        <f t="shared" si="13"/>
        <v>3.4256671371700542</v>
      </c>
      <c r="AQ70" s="1">
        <v>41.343800000000002</v>
      </c>
      <c r="AR70" s="1">
        <v>1.3113299999999999</v>
      </c>
      <c r="AS70">
        <v>0.13500000000000001</v>
      </c>
      <c r="AU70" s="11">
        <f t="shared" si="8"/>
        <v>65.911962811568074</v>
      </c>
      <c r="AV70" s="1">
        <v>7.9563928659329694E-2</v>
      </c>
      <c r="AW70" s="12">
        <v>10.64</v>
      </c>
      <c r="AX70" s="13">
        <f t="shared" si="9"/>
        <v>2.1300000000000008</v>
      </c>
      <c r="AY70" s="1">
        <v>68.125245643914582</v>
      </c>
      <c r="AZ70" s="4">
        <v>138.92310233153248</v>
      </c>
      <c r="BA70" s="1">
        <v>157.6953</v>
      </c>
      <c r="BB70" s="1">
        <v>72.8</v>
      </c>
      <c r="BC70" s="1">
        <v>65.521799999999999</v>
      </c>
      <c r="BD70" s="1">
        <v>91.656800000000004</v>
      </c>
      <c r="BE70" s="1">
        <v>0.69</v>
      </c>
      <c r="BF70" s="1">
        <v>1.5576893599999999</v>
      </c>
      <c r="BG70">
        <v>9398.4989999999998</v>
      </c>
      <c r="BH70">
        <v>21.087597880000001</v>
      </c>
      <c r="BI70">
        <v>12.14766506</v>
      </c>
      <c r="BJ70">
        <v>66.599999999999994</v>
      </c>
      <c r="BL70" s="1">
        <v>0.98205500220011199</v>
      </c>
      <c r="BM70" s="1">
        <v>0.97760157003830095</v>
      </c>
      <c r="BN70" s="1">
        <v>1.00154826890271</v>
      </c>
      <c r="BO70" s="1">
        <v>1.24304442943724</v>
      </c>
      <c r="BP70" s="1">
        <v>1.00555255908206</v>
      </c>
      <c r="BQ70" s="1">
        <v>0.99965554905396403</v>
      </c>
      <c r="BR70" s="1">
        <v>0.99993205349322301</v>
      </c>
      <c r="BS70" s="1">
        <v>0.99518340144067996</v>
      </c>
      <c r="BT70" s="1">
        <v>1.00158948627265</v>
      </c>
      <c r="BU70" s="1">
        <v>0.99991139559063102</v>
      </c>
    </row>
    <row r="71" spans="1:73" s="1" customFormat="1" x14ac:dyDescent="0.3">
      <c r="A71" s="6">
        <v>33147</v>
      </c>
      <c r="B71" s="1">
        <v>199.01461413533065</v>
      </c>
      <c r="C71" s="1">
        <v>192.35845987494008</v>
      </c>
      <c r="D71" s="1">
        <v>183.47815930523186</v>
      </c>
      <c r="E71" s="1">
        <v>218.03984651533301</v>
      </c>
      <c r="F71" s="1">
        <v>350.24021739</v>
      </c>
      <c r="H71" s="1">
        <v>-0.54997845000000001</v>
      </c>
      <c r="I71" s="1">
        <v>0.30080000000000001</v>
      </c>
      <c r="J71" s="1">
        <v>5.1013996999999998E-2</v>
      </c>
      <c r="K71" s="1">
        <v>0.241368051</v>
      </c>
      <c r="L71" s="1">
        <v>63.1</v>
      </c>
      <c r="M71" s="1">
        <v>64.3</v>
      </c>
      <c r="N71" s="1">
        <v>82.985480999999993</v>
      </c>
      <c r="O71" s="7">
        <v>32.825977000000002</v>
      </c>
      <c r="P71" s="1">
        <v>63.637585000000001</v>
      </c>
      <c r="Q71" s="1">
        <v>26.617559</v>
      </c>
      <c r="R71" s="1">
        <v>74.595237999999995</v>
      </c>
      <c r="S71" s="1">
        <v>64.704673999999997</v>
      </c>
      <c r="W71" s="1">
        <v>34.306379999999997</v>
      </c>
      <c r="X71" s="1">
        <v>34.754510000000003</v>
      </c>
      <c r="Y71" s="1">
        <v>34.521250000000002</v>
      </c>
      <c r="Z71" s="1">
        <v>30.095981779729946</v>
      </c>
      <c r="AA71" s="1">
        <f t="shared" si="10"/>
        <v>147.85085152821563</v>
      </c>
      <c r="AB71" s="1">
        <v>307.12</v>
      </c>
      <c r="AC71" s="1">
        <v>461.64</v>
      </c>
      <c r="AD71" s="1">
        <v>30.13</v>
      </c>
      <c r="AE71" s="1">
        <v>8.33</v>
      </c>
      <c r="AF71" s="1">
        <v>7.88</v>
      </c>
      <c r="AG71" s="1">
        <v>35.921999999999997</v>
      </c>
      <c r="AH71" s="1">
        <v>748832</v>
      </c>
      <c r="AI71" s="1">
        <v>7.4</v>
      </c>
      <c r="AJ71">
        <v>99.763019999999997</v>
      </c>
      <c r="AK71">
        <v>99.410839999999993</v>
      </c>
      <c r="AL71" s="1">
        <v>137.6</v>
      </c>
      <c r="AM71" s="1">
        <f t="shared" si="7"/>
        <v>26.106104651162788</v>
      </c>
      <c r="AN71" s="1">
        <f t="shared" si="11"/>
        <v>223.19767441860466</v>
      </c>
      <c r="AO71" s="1">
        <f t="shared" si="12"/>
        <v>3.3408813516527052</v>
      </c>
      <c r="AP71" s="1">
        <f t="shared" si="13"/>
        <v>3.3681438037209386</v>
      </c>
      <c r="AQ71" s="1">
        <v>43.875500000000002</v>
      </c>
      <c r="AR71" s="1">
        <v>1.4184400000000001</v>
      </c>
      <c r="AS71">
        <v>0.27250000000000002</v>
      </c>
      <c r="AU71" s="11">
        <f t="shared" si="8"/>
        <v>70.284962392529721</v>
      </c>
      <c r="AV71" s="1">
        <v>-0.68939783971941304</v>
      </c>
      <c r="AW71" s="12">
        <v>10.74</v>
      </c>
      <c r="AX71" s="13">
        <f t="shared" si="9"/>
        <v>2.41</v>
      </c>
      <c r="AY71" s="1">
        <v>68.326012689116638</v>
      </c>
      <c r="AZ71" s="4">
        <v>110.39678945700693</v>
      </c>
      <c r="BA71" s="1">
        <v>141.11954</v>
      </c>
      <c r="BB71" s="1">
        <v>63.9</v>
      </c>
      <c r="BC71" s="1">
        <v>64.450699999999998</v>
      </c>
      <c r="BD71" s="1">
        <v>89.838899999999995</v>
      </c>
      <c r="BE71" s="1">
        <v>0.61</v>
      </c>
      <c r="BF71" s="1">
        <v>1.42464397</v>
      </c>
      <c r="BG71">
        <v>9312.9369999999999</v>
      </c>
      <c r="BH71">
        <v>21.77766119</v>
      </c>
      <c r="BI71">
        <v>12.78514032</v>
      </c>
      <c r="BJ71">
        <v>65.7</v>
      </c>
      <c r="BL71" s="1">
        <v>1.0068660310870099</v>
      </c>
      <c r="BM71" s="1">
        <v>0.89417228262732895</v>
      </c>
      <c r="BN71" s="1">
        <v>1.0053437050126799</v>
      </c>
      <c r="BO71" s="1">
        <v>1.1545092852873</v>
      </c>
      <c r="BP71" s="1">
        <v>1.0036600431415399</v>
      </c>
      <c r="BQ71" s="1">
        <v>0.999657503936209</v>
      </c>
      <c r="BR71" s="1">
        <v>1.0000955100057101</v>
      </c>
      <c r="BS71" s="1">
        <v>1.0066461522224901</v>
      </c>
      <c r="BT71" s="1">
        <v>1.00137014603132</v>
      </c>
      <c r="BU71" s="1">
        <v>0.99986747476688997</v>
      </c>
    </row>
    <row r="72" spans="1:73" s="1" customFormat="1" x14ac:dyDescent="0.3">
      <c r="A72" s="6">
        <v>33178</v>
      </c>
      <c r="B72" s="1">
        <v>199.53888665893612</v>
      </c>
      <c r="C72" s="1">
        <v>195.21193896242804</v>
      </c>
      <c r="D72" s="1">
        <v>186.276481890291</v>
      </c>
      <c r="E72" s="1">
        <v>222.77600157912005</v>
      </c>
      <c r="F72" s="1">
        <v>349.41372726999998</v>
      </c>
      <c r="H72" s="1">
        <v>-1.3225130030000001</v>
      </c>
      <c r="I72" s="1">
        <v>0.41270000000000001</v>
      </c>
      <c r="J72" s="1">
        <v>0.45697424199999997</v>
      </c>
      <c r="K72" s="1">
        <v>0.43388724299999998</v>
      </c>
      <c r="L72" s="1">
        <v>62.4</v>
      </c>
      <c r="M72" s="1">
        <v>63.6</v>
      </c>
      <c r="N72" s="1">
        <v>82.433043999999995</v>
      </c>
      <c r="O72" s="7">
        <v>32.971634000000002</v>
      </c>
      <c r="P72" s="1">
        <v>64.372833</v>
      </c>
      <c r="Q72" s="1">
        <v>26.673362999999998</v>
      </c>
      <c r="R72" s="1">
        <v>73.955337999999998</v>
      </c>
      <c r="S72" s="1">
        <v>64.215941999999998</v>
      </c>
      <c r="W72" s="1">
        <v>34.461329999999997</v>
      </c>
      <c r="X72" s="1">
        <v>34.860329999999998</v>
      </c>
      <c r="Y72" s="1">
        <v>34.651420000000002</v>
      </c>
      <c r="Z72" s="1">
        <v>35.441657579062159</v>
      </c>
      <c r="AA72" s="1">
        <f t="shared" si="10"/>
        <v>154.95140253088533</v>
      </c>
      <c r="AB72" s="1">
        <v>315.29000000000002</v>
      </c>
      <c r="AC72" s="1">
        <v>453.05</v>
      </c>
      <c r="AD72" s="1">
        <v>25.11</v>
      </c>
      <c r="AE72" s="1">
        <v>8.02</v>
      </c>
      <c r="AF72" s="1">
        <v>7.6</v>
      </c>
      <c r="AG72" s="1">
        <v>32.299999999999997</v>
      </c>
      <c r="AH72" s="1">
        <v>739979</v>
      </c>
      <c r="AI72" s="1">
        <v>7.29</v>
      </c>
      <c r="AJ72">
        <v>99.604429999999994</v>
      </c>
      <c r="AK72">
        <v>99.222080000000005</v>
      </c>
      <c r="AL72" s="1">
        <v>138</v>
      </c>
      <c r="AM72" s="1">
        <f t="shared" si="7"/>
        <v>23.405797101449274</v>
      </c>
      <c r="AN72" s="1">
        <f t="shared" si="11"/>
        <v>228.47101449275362</v>
      </c>
      <c r="AO72" s="1">
        <f t="shared" si="12"/>
        <v>3.2408395162353618</v>
      </c>
      <c r="AP72" s="1">
        <f t="shared" si="13"/>
        <v>3.2857956153434364</v>
      </c>
      <c r="AQ72" s="1">
        <v>43.066400000000002</v>
      </c>
      <c r="AR72" s="1">
        <v>1.3519000000000001</v>
      </c>
      <c r="AS72">
        <v>0.248</v>
      </c>
      <c r="AU72" s="11">
        <f t="shared" si="8"/>
        <v>63.198159492197249</v>
      </c>
      <c r="AV72" s="1">
        <v>0.28033316300140299</v>
      </c>
      <c r="AW72" s="12">
        <v>10.62</v>
      </c>
      <c r="AX72" s="13">
        <f t="shared" si="9"/>
        <v>2.5999999999999996</v>
      </c>
      <c r="AY72" s="1">
        <v>76.545591812767384</v>
      </c>
      <c r="AZ72" s="4">
        <v>164.98683393931876</v>
      </c>
      <c r="BA72" s="1">
        <v>145.29094000000001</v>
      </c>
      <c r="BB72" s="1">
        <v>66</v>
      </c>
      <c r="BC72" s="1">
        <v>64.509</v>
      </c>
      <c r="BD72" s="1">
        <v>89.490700000000004</v>
      </c>
      <c r="BE72" s="1">
        <v>0.57999999999999996</v>
      </c>
      <c r="BF72" s="1">
        <v>1.27683952</v>
      </c>
      <c r="BG72">
        <v>9312.9369999999999</v>
      </c>
      <c r="BH72">
        <v>21.075155989999999</v>
      </c>
      <c r="BI72">
        <v>12.37271644</v>
      </c>
      <c r="BJ72">
        <v>64.5</v>
      </c>
      <c r="BL72" s="14">
        <v>0.99788352395065305</v>
      </c>
      <c r="BM72" s="1">
        <v>0.929455916771179</v>
      </c>
      <c r="BN72" s="1">
        <v>0.99286487750518504</v>
      </c>
      <c r="BO72" s="1">
        <v>1.1208313097467999</v>
      </c>
      <c r="BP72" s="1">
        <v>1.0131067254469299</v>
      </c>
      <c r="BQ72" s="1">
        <v>0.99920474246518398</v>
      </c>
      <c r="BR72" s="1">
        <v>0.99998692003135803</v>
      </c>
      <c r="BS72" s="1">
        <v>1.00464299303195</v>
      </c>
      <c r="BT72" s="1">
        <v>1.0011154762567001</v>
      </c>
      <c r="BU72" s="1">
        <v>1.00009465716808</v>
      </c>
    </row>
    <row r="73" spans="1:73" s="1" customFormat="1" x14ac:dyDescent="0.3">
      <c r="A73" s="6">
        <v>33208</v>
      </c>
      <c r="B73" s="1">
        <v>199.9320716041604</v>
      </c>
      <c r="C73" s="1">
        <v>198.05007999070153</v>
      </c>
      <c r="D73" s="1">
        <v>189.03142493150384</v>
      </c>
      <c r="E73" s="1">
        <v>225.00275780009707</v>
      </c>
      <c r="F73" s="1">
        <v>359.97885714</v>
      </c>
      <c r="H73" s="1">
        <v>-1.508714739</v>
      </c>
      <c r="I73" s="1">
        <v>0.4032</v>
      </c>
      <c r="J73" s="1">
        <v>0.50783116900000003</v>
      </c>
      <c r="K73" s="1">
        <v>0.468557795</v>
      </c>
      <c r="L73" s="1">
        <v>62</v>
      </c>
      <c r="M73" s="1">
        <v>63.2</v>
      </c>
      <c r="N73" s="1">
        <v>82.724982999999995</v>
      </c>
      <c r="O73" s="7">
        <v>32.970058000000002</v>
      </c>
      <c r="P73" s="1">
        <v>63.946528999999998</v>
      </c>
      <c r="Q73" s="1">
        <v>26.729769000000001</v>
      </c>
      <c r="R73" s="1">
        <v>73.928985999999995</v>
      </c>
      <c r="S73" s="1">
        <v>64.194618000000006</v>
      </c>
      <c r="W73" s="1">
        <v>34.459870000000002</v>
      </c>
      <c r="X73" s="1">
        <v>34.887520000000002</v>
      </c>
      <c r="Y73" s="1">
        <v>34.663879999999999</v>
      </c>
      <c r="Z73" s="1">
        <v>41.611624834874497</v>
      </c>
      <c r="AA73" s="1">
        <f t="shared" si="10"/>
        <v>161.92146742895278</v>
      </c>
      <c r="AB73" s="1">
        <v>328.75</v>
      </c>
      <c r="AC73" s="1">
        <v>461.52699999999999</v>
      </c>
      <c r="AD73" s="1">
        <v>22.58</v>
      </c>
      <c r="AE73" s="1">
        <v>7.73</v>
      </c>
      <c r="AF73" s="1">
        <v>7.31</v>
      </c>
      <c r="AG73" s="1">
        <v>27.337</v>
      </c>
      <c r="AH73" s="1">
        <v>732277</v>
      </c>
      <c r="AI73" s="1">
        <v>6.95</v>
      </c>
      <c r="AJ73">
        <v>99.421199999999999</v>
      </c>
      <c r="AK73">
        <v>99.047439999999995</v>
      </c>
      <c r="AL73" s="1">
        <v>138.6</v>
      </c>
      <c r="AM73" s="1">
        <f t="shared" si="7"/>
        <v>19.723665223665225</v>
      </c>
      <c r="AN73" s="1">
        <f t="shared" si="11"/>
        <v>237.19336219336222</v>
      </c>
      <c r="AO73" s="1">
        <f t="shared" si="12"/>
        <v>3.4043494058001564</v>
      </c>
      <c r="AP73" s="1">
        <f t="shared" si="13"/>
        <v>3.328690091229408</v>
      </c>
      <c r="AQ73" s="1">
        <v>39.9861</v>
      </c>
      <c r="AR73" s="1">
        <v>1.3164500000000001</v>
      </c>
      <c r="AS73">
        <v>0.31</v>
      </c>
      <c r="AU73" s="11">
        <f t="shared" si="8"/>
        <v>53.487556843287805</v>
      </c>
      <c r="AV73" s="1">
        <v>0.37834473307840699</v>
      </c>
      <c r="AW73" s="12">
        <v>10.43</v>
      </c>
      <c r="AX73" s="13">
        <f t="shared" si="9"/>
        <v>2.6999999999999993</v>
      </c>
      <c r="AY73" s="1">
        <v>83.443416996917662</v>
      </c>
      <c r="AZ73" s="4">
        <v>156.11074282892397</v>
      </c>
      <c r="BA73" s="1">
        <v>134.48511999999999</v>
      </c>
      <c r="BB73" s="1">
        <v>65.5</v>
      </c>
      <c r="BC73" s="1">
        <v>65.603700000000003</v>
      </c>
      <c r="BD73" s="1">
        <v>90.653800000000004</v>
      </c>
      <c r="BE73" s="1">
        <v>0.77</v>
      </c>
      <c r="BF73" s="1">
        <v>1.21678424</v>
      </c>
      <c r="BG73">
        <v>9312.9369999999999</v>
      </c>
      <c r="BH73">
        <v>21.77766119</v>
      </c>
      <c r="BI73">
        <v>12.78514032</v>
      </c>
      <c r="BJ73">
        <v>63.9</v>
      </c>
      <c r="BL73" s="1">
        <v>1.0046558913052801</v>
      </c>
      <c r="BM73" s="1">
        <v>0.95020098968534294</v>
      </c>
      <c r="BN73" s="1">
        <v>0.98809424399048595</v>
      </c>
      <c r="BO73" s="1">
        <v>1.15248447296437</v>
      </c>
      <c r="BP73" s="1">
        <v>1.0117694371197701</v>
      </c>
      <c r="BQ73" s="1">
        <v>0.99949077032663503</v>
      </c>
      <c r="BR73" s="1">
        <v>1.0000649425264601</v>
      </c>
      <c r="BS73" s="1">
        <v>0.98962258651648405</v>
      </c>
      <c r="BT73" s="1">
        <v>1.0008418681523199</v>
      </c>
      <c r="BU73" s="1">
        <v>1.0000163170563099</v>
      </c>
    </row>
    <row r="74" spans="1:73" s="1" customFormat="1" x14ac:dyDescent="0.3">
      <c r="A74" s="6">
        <v>33239</v>
      </c>
      <c r="B74" s="1">
        <v>200.9834411726132</v>
      </c>
      <c r="C74" s="1">
        <v>200.8147038970715</v>
      </c>
      <c r="D74" s="1">
        <v>191.531741940665</v>
      </c>
      <c r="E74" s="1">
        <v>229.82457777907427</v>
      </c>
      <c r="F74" s="1">
        <v>354.11099999999999</v>
      </c>
      <c r="H74" s="1">
        <v>-0.55609414700000004</v>
      </c>
      <c r="I74" s="1">
        <v>0.4415</v>
      </c>
      <c r="J74" s="1">
        <v>0.276603824</v>
      </c>
      <c r="K74" s="1">
        <v>0.29746419200000002</v>
      </c>
      <c r="L74" s="1">
        <v>61.5</v>
      </c>
      <c r="M74" s="1">
        <v>62.9</v>
      </c>
      <c r="N74" s="1">
        <v>84.128883000000002</v>
      </c>
      <c r="O74" s="7">
        <v>32.809722999999998</v>
      </c>
      <c r="P74" s="1">
        <v>65.569053999999994</v>
      </c>
      <c r="Q74" s="1">
        <v>26.376298999999999</v>
      </c>
      <c r="R74" s="1">
        <v>74.594329999999999</v>
      </c>
      <c r="S74" s="1">
        <v>64.684524999999994</v>
      </c>
      <c r="T74" s="1">
        <v>34.549999999999997</v>
      </c>
      <c r="U74" s="1">
        <v>34.93</v>
      </c>
      <c r="V74" s="1">
        <v>34.729999999999997</v>
      </c>
      <c r="W74" s="1">
        <v>34.549999999999997</v>
      </c>
      <c r="X74" s="1">
        <v>34.93</v>
      </c>
      <c r="Y74" s="1">
        <v>34.729999999999997</v>
      </c>
      <c r="Z74" s="1">
        <v>32.899384398021994</v>
      </c>
      <c r="AA74" s="1">
        <f t="shared" si="10"/>
        <v>151.71877716568622</v>
      </c>
      <c r="AB74" s="1">
        <v>325.49</v>
      </c>
      <c r="AC74" s="1">
        <v>477.387</v>
      </c>
      <c r="AD74" s="1">
        <v>26.93</v>
      </c>
      <c r="AE74" s="1">
        <v>7.7</v>
      </c>
      <c r="AF74" s="1">
        <v>7.13</v>
      </c>
      <c r="AG74" s="1">
        <v>24.959</v>
      </c>
      <c r="AH74" s="1">
        <v>727451</v>
      </c>
      <c r="AI74" s="1">
        <v>6.41</v>
      </c>
      <c r="AJ74">
        <v>99.193879999999993</v>
      </c>
      <c r="AK74">
        <v>98.883750000000006</v>
      </c>
      <c r="AL74" s="1">
        <v>139.5</v>
      </c>
      <c r="AM74" s="1">
        <f t="shared" si="7"/>
        <v>17.891756272401434</v>
      </c>
      <c r="AN74" s="1">
        <f t="shared" si="11"/>
        <v>233.32616487455198</v>
      </c>
      <c r="AO74" s="1">
        <f t="shared" si="12"/>
        <v>3.4448714324947929</v>
      </c>
      <c r="AP74" s="1">
        <f t="shared" si="13"/>
        <v>3.363353451510104</v>
      </c>
      <c r="AQ74" s="1">
        <v>41.282200000000003</v>
      </c>
      <c r="AR74" s="1">
        <v>1.37476</v>
      </c>
      <c r="AS74">
        <v>0.35249999999999998</v>
      </c>
      <c r="AU74" s="11">
        <f t="shared" si="8"/>
        <v>48.834763553119238</v>
      </c>
      <c r="AV74" s="1">
        <v>-1.3110212809509401</v>
      </c>
      <c r="AW74" s="12">
        <v>10.45</v>
      </c>
      <c r="AX74" s="13">
        <f t="shared" si="9"/>
        <v>2.7499999999999991</v>
      </c>
      <c r="AY74" s="1">
        <v>74.275910788172368</v>
      </c>
      <c r="AZ74" s="4">
        <v>332.15644051169312</v>
      </c>
      <c r="BA74" s="1">
        <v>175.65860000000001</v>
      </c>
      <c r="BB74" s="1">
        <v>66.8</v>
      </c>
      <c r="BC74" s="1">
        <v>65.89</v>
      </c>
      <c r="BD74" s="1">
        <v>90.359200000000001</v>
      </c>
      <c r="BE74" s="1">
        <v>1.18</v>
      </c>
      <c r="BF74" s="1">
        <v>1.2106860399999999</v>
      </c>
      <c r="BG74">
        <v>9269.3670000000002</v>
      </c>
      <c r="BH74">
        <v>22.457659110000002</v>
      </c>
      <c r="BI74">
        <v>13.162347410000001</v>
      </c>
      <c r="BJ74">
        <v>63.1</v>
      </c>
      <c r="BL74" s="1">
        <v>1.0003727530511</v>
      </c>
      <c r="BM74" s="1">
        <v>0.94130159702422</v>
      </c>
      <c r="BN74" s="1">
        <v>0.97895560360062805</v>
      </c>
      <c r="BO74" s="1">
        <v>1.26346913266148</v>
      </c>
      <c r="BP74" s="1">
        <v>0.99108483117294199</v>
      </c>
      <c r="BQ74" s="1">
        <v>1.00170698621923</v>
      </c>
      <c r="BR74" s="1">
        <v>1.00005985329498</v>
      </c>
      <c r="BS74" s="1">
        <v>0.99430253891041898</v>
      </c>
      <c r="BT74" s="1">
        <v>0.99948439087956598</v>
      </c>
      <c r="BU74" s="1">
        <v>1.00011983858061</v>
      </c>
    </row>
    <row r="75" spans="1:73" s="1" customFormat="1" x14ac:dyDescent="0.3">
      <c r="A75" s="6">
        <v>33270</v>
      </c>
      <c r="B75" s="1">
        <v>202.65001471273851</v>
      </c>
      <c r="C75" s="1">
        <v>202.61795930494787</v>
      </c>
      <c r="D75" s="1">
        <v>192.92961398065864</v>
      </c>
      <c r="E75" s="1">
        <v>231.89986201094121</v>
      </c>
      <c r="F75" s="1">
        <v>389.04379999999998</v>
      </c>
      <c r="H75" s="1">
        <v>-0.50926308399999998</v>
      </c>
      <c r="I75" s="1">
        <v>0.34670000000000001</v>
      </c>
      <c r="J75" s="1">
        <v>8.3602886000000001E-2</v>
      </c>
      <c r="K75" s="1">
        <v>0.24938734400000001</v>
      </c>
      <c r="L75" s="1">
        <v>61.1</v>
      </c>
      <c r="M75" s="1">
        <v>62.4</v>
      </c>
      <c r="N75" s="1">
        <v>83.662909999999997</v>
      </c>
      <c r="O75" s="7">
        <v>33.078232</v>
      </c>
      <c r="P75" s="1">
        <v>65.543953000000002</v>
      </c>
      <c r="Q75" s="1">
        <v>26.654636</v>
      </c>
      <c r="R75" s="1">
        <v>74.140372999999997</v>
      </c>
      <c r="S75" s="1">
        <v>64.381980999999996</v>
      </c>
      <c r="T75" s="1">
        <v>34.03</v>
      </c>
      <c r="U75" s="1">
        <v>33.46</v>
      </c>
      <c r="V75" s="1">
        <v>33.75</v>
      </c>
      <c r="W75" s="1">
        <v>34.03</v>
      </c>
      <c r="X75" s="1">
        <v>33.46</v>
      </c>
      <c r="Y75" s="1">
        <v>33.75</v>
      </c>
      <c r="Z75" s="1">
        <v>31.285802414735169</v>
      </c>
      <c r="AA75" s="1">
        <f t="shared" si="10"/>
        <v>149.53472981923224</v>
      </c>
      <c r="AB75" s="1">
        <v>362.26</v>
      </c>
      <c r="AC75" s="1">
        <v>520.57399999999996</v>
      </c>
      <c r="AD75" s="1">
        <v>22.11</v>
      </c>
      <c r="AE75" s="1">
        <v>7.47</v>
      </c>
      <c r="AF75" s="1">
        <v>6.87</v>
      </c>
      <c r="AG75" s="1">
        <v>20.523</v>
      </c>
      <c r="AH75" s="1">
        <v>731757</v>
      </c>
      <c r="AI75" s="1">
        <v>6.12</v>
      </c>
      <c r="AJ75">
        <v>99.017809999999997</v>
      </c>
      <c r="AK75">
        <v>98.810490000000001</v>
      </c>
      <c r="AL75" s="1">
        <v>140.19999999999999</v>
      </c>
      <c r="AM75" s="1">
        <f t="shared" si="7"/>
        <v>14.638373751783169</v>
      </c>
      <c r="AN75" s="1">
        <f t="shared" si="11"/>
        <v>258.38801711840233</v>
      </c>
      <c r="AO75" s="1">
        <f t="shared" si="12"/>
        <v>3.540570000007881</v>
      </c>
      <c r="AP75" s="1">
        <f t="shared" si="13"/>
        <v>3.46326361276761</v>
      </c>
      <c r="AQ75" s="1">
        <v>39.411900000000003</v>
      </c>
      <c r="AR75" s="1">
        <v>1.3476900000000001</v>
      </c>
      <c r="AS75">
        <v>0.14749999999999999</v>
      </c>
      <c r="AU75" s="11">
        <f t="shared" si="8"/>
        <v>40.155288769608802</v>
      </c>
      <c r="AV75" s="1">
        <v>-1.2869560237784601</v>
      </c>
      <c r="AW75" s="12">
        <v>10.07</v>
      </c>
      <c r="AX75" s="13">
        <f t="shared" si="9"/>
        <v>2.6000000000000005</v>
      </c>
      <c r="AY75" s="1">
        <v>67.639023530448569</v>
      </c>
      <c r="AZ75" s="4">
        <v>137.93463635128526</v>
      </c>
      <c r="BA75" s="1">
        <v>115.21344999999999</v>
      </c>
      <c r="BB75" s="1">
        <v>70.400000000000006</v>
      </c>
      <c r="BC75" s="1">
        <v>65.542100000000005</v>
      </c>
      <c r="BD75" s="1">
        <v>89.322699999999998</v>
      </c>
      <c r="BE75" s="1">
        <v>1.6</v>
      </c>
      <c r="BF75" s="1">
        <v>1.20712686</v>
      </c>
      <c r="BG75">
        <v>9269.3670000000002</v>
      </c>
      <c r="BH75">
        <v>20.284337260000001</v>
      </c>
      <c r="BI75">
        <v>11.88857185</v>
      </c>
      <c r="BJ75">
        <v>62.9</v>
      </c>
      <c r="BL75" s="1">
        <v>1.0068691239013401</v>
      </c>
      <c r="BM75" s="1">
        <v>0.887887533844681</v>
      </c>
      <c r="BN75" s="1">
        <v>0.98699585796416101</v>
      </c>
      <c r="BO75" s="1">
        <v>1.27034783269992</v>
      </c>
      <c r="BP75" s="1">
        <v>0.99392798722458897</v>
      </c>
      <c r="BQ75" s="1">
        <v>1.0019075228868799</v>
      </c>
      <c r="BR75" s="1">
        <v>0.99998075012972198</v>
      </c>
      <c r="BS75" s="1">
        <v>1.02070030416498</v>
      </c>
      <c r="BT75" s="1">
        <v>0.99863898361679204</v>
      </c>
      <c r="BU75" s="1">
        <v>0.99994937966092801</v>
      </c>
    </row>
    <row r="76" spans="1:73" s="1" customFormat="1" x14ac:dyDescent="0.3">
      <c r="A76" s="6">
        <v>33298</v>
      </c>
      <c r="B76" s="1">
        <v>204.86455448567943</v>
      </c>
      <c r="C76" s="1">
        <v>204.14601652027144</v>
      </c>
      <c r="D76" s="1">
        <v>194.0903066302827</v>
      </c>
      <c r="E76" s="1">
        <v>236.4917650842051</v>
      </c>
      <c r="F76" s="1">
        <v>406.72847618999998</v>
      </c>
      <c r="H76" s="1">
        <v>-0.24650823299999999</v>
      </c>
      <c r="I76" s="1">
        <v>0.28710000000000002</v>
      </c>
      <c r="J76" s="1">
        <v>5.8569191999999999E-2</v>
      </c>
      <c r="K76" s="1">
        <v>0.18854016600000001</v>
      </c>
      <c r="L76" s="1">
        <v>60.7</v>
      </c>
      <c r="M76" s="1">
        <v>62.1</v>
      </c>
      <c r="N76" s="1">
        <v>82.893294999999995</v>
      </c>
      <c r="O76" s="7">
        <v>33.222301000000002</v>
      </c>
      <c r="P76" s="1">
        <v>64.535843</v>
      </c>
      <c r="Q76" s="1">
        <v>26.916197</v>
      </c>
      <c r="R76" s="1">
        <v>73.567252999999994</v>
      </c>
      <c r="S76" s="1">
        <v>63.961089999999999</v>
      </c>
      <c r="T76" s="1">
        <v>33.44</v>
      </c>
      <c r="U76" s="1">
        <v>33.590000000000003</v>
      </c>
      <c r="V76" s="1">
        <v>33.520000000000003</v>
      </c>
      <c r="W76" s="1">
        <v>33.44</v>
      </c>
      <c r="X76" s="1">
        <v>33.590000000000003</v>
      </c>
      <c r="Y76" s="1">
        <v>33.520000000000003</v>
      </c>
      <c r="Z76" s="1">
        <v>33.235621980925643</v>
      </c>
      <c r="AA76" s="1">
        <f t="shared" si="10"/>
        <v>152.16038106972292</v>
      </c>
      <c r="AB76" s="1">
        <v>372.28</v>
      </c>
      <c r="AC76" s="1">
        <v>504.26400000000001</v>
      </c>
      <c r="AD76" s="1">
        <v>19.04</v>
      </c>
      <c r="AE76" s="1">
        <v>7.77</v>
      </c>
      <c r="AF76" s="1">
        <v>7.1</v>
      </c>
      <c r="AG76" s="1">
        <v>19.86</v>
      </c>
      <c r="AH76" s="1">
        <v>727526</v>
      </c>
      <c r="AI76" s="1">
        <v>6.09</v>
      </c>
      <c r="AJ76">
        <v>98.894109999999998</v>
      </c>
      <c r="AK76">
        <v>98.839929999999995</v>
      </c>
      <c r="AL76" s="1">
        <v>140.5</v>
      </c>
      <c r="AM76" s="1">
        <f t="shared" si="7"/>
        <v>14.135231316725976</v>
      </c>
      <c r="AN76" s="1">
        <f t="shared" si="11"/>
        <v>264.96797153024909</v>
      </c>
      <c r="AO76" s="1">
        <f t="shared" si="12"/>
        <v>3.3780926691803757</v>
      </c>
      <c r="AP76" s="1">
        <f t="shared" si="13"/>
        <v>3.454511367227683</v>
      </c>
      <c r="AQ76" s="1">
        <v>38.896700000000003</v>
      </c>
      <c r="AR76" s="1">
        <v>1.2710299999999999</v>
      </c>
      <c r="AS76">
        <v>-0.11</v>
      </c>
      <c r="AU76" s="11">
        <f t="shared" si="8"/>
        <v>38.858063390558435</v>
      </c>
      <c r="AV76" s="1">
        <v>-0.39667366099948997</v>
      </c>
      <c r="AW76" s="12">
        <v>10.09</v>
      </c>
      <c r="AX76" s="13">
        <f t="shared" si="9"/>
        <v>2.3200000000000003</v>
      </c>
      <c r="AY76" s="1">
        <v>71.632054828454656</v>
      </c>
      <c r="AZ76" s="4">
        <v>73.780623687061848</v>
      </c>
      <c r="BA76" s="1">
        <v>116.0257</v>
      </c>
      <c r="BB76" s="1">
        <v>87.7</v>
      </c>
      <c r="BC76" s="1">
        <v>67.998199999999997</v>
      </c>
      <c r="BD76" s="1">
        <v>92.159300000000002</v>
      </c>
      <c r="BE76" s="1">
        <v>1.99</v>
      </c>
      <c r="BF76" s="1">
        <v>1.2002420600000001</v>
      </c>
      <c r="BG76">
        <v>9269.3670000000002</v>
      </c>
      <c r="BH76">
        <v>22.457659110000002</v>
      </c>
      <c r="BI76">
        <v>13.162347410000001</v>
      </c>
      <c r="BJ76">
        <v>62.6</v>
      </c>
      <c r="BL76" s="1">
        <v>0.99544551459740305</v>
      </c>
      <c r="BM76" s="1">
        <v>0.89014706186621195</v>
      </c>
      <c r="BN76" s="1">
        <v>1.0025500920919701</v>
      </c>
      <c r="BO76" s="1">
        <v>1.2600321125874701</v>
      </c>
      <c r="BP76" s="1">
        <v>1.0015276665427499</v>
      </c>
      <c r="BQ76" s="1">
        <v>1.0008698575337101</v>
      </c>
      <c r="BR76" s="1">
        <v>0.99980193972301201</v>
      </c>
      <c r="BS76" s="1">
        <v>1.0201991372672801</v>
      </c>
      <c r="BT76" s="1">
        <v>0.99764514526237402</v>
      </c>
      <c r="BU76" s="1">
        <v>0.99996613049933203</v>
      </c>
    </row>
    <row r="77" spans="1:73" s="1" customFormat="1" x14ac:dyDescent="0.3">
      <c r="A77" s="6">
        <v>33329</v>
      </c>
      <c r="B77" s="1">
        <v>206.76146413621515</v>
      </c>
      <c r="C77" s="1">
        <v>205.04911652094401</v>
      </c>
      <c r="D77" s="1">
        <v>194.95000353278988</v>
      </c>
      <c r="E77" s="1">
        <v>236.31656417884864</v>
      </c>
      <c r="F77" s="1">
        <v>412.50813635999998</v>
      </c>
      <c r="G77" s="1">
        <v>39.955384109028593</v>
      </c>
      <c r="H77" s="1">
        <v>-0.95317307100000004</v>
      </c>
      <c r="I77" s="1">
        <v>0.2334</v>
      </c>
      <c r="J77" s="1">
        <v>0.18042561300000001</v>
      </c>
      <c r="K77" s="1">
        <v>0.28556024499999999</v>
      </c>
      <c r="L77" s="1">
        <v>60.9</v>
      </c>
      <c r="M77" s="1">
        <v>62.2</v>
      </c>
      <c r="N77" s="1">
        <v>82.727097000000001</v>
      </c>
      <c r="O77" s="7">
        <v>33.184299000000003</v>
      </c>
      <c r="P77" s="1">
        <v>65.360236999999998</v>
      </c>
      <c r="Q77" s="1">
        <v>26.781815999999999</v>
      </c>
      <c r="R77" s="1">
        <v>73.528403999999995</v>
      </c>
      <c r="S77" s="1">
        <v>63.923431000000001</v>
      </c>
      <c r="T77" s="1">
        <v>33.92</v>
      </c>
      <c r="U77" s="1">
        <v>33.61</v>
      </c>
      <c r="V77" s="1">
        <v>33.770000000000003</v>
      </c>
      <c r="W77" s="1">
        <v>33.92</v>
      </c>
      <c r="X77" s="1">
        <v>33.61</v>
      </c>
      <c r="Y77" s="1">
        <v>33.770000000000003</v>
      </c>
      <c r="Z77" s="1">
        <v>39.744619677814889</v>
      </c>
      <c r="AA77" s="1">
        <f t="shared" si="10"/>
        <v>159.92783455110495</v>
      </c>
      <c r="AB77" s="1">
        <v>379.68</v>
      </c>
      <c r="AC77" s="1">
        <v>507.24299999999999</v>
      </c>
      <c r="AD77" s="1">
        <v>18.93</v>
      </c>
      <c r="AE77" s="1">
        <v>7.7</v>
      </c>
      <c r="AF77" s="1">
        <v>6.95</v>
      </c>
      <c r="AG77" s="1">
        <v>20.823</v>
      </c>
      <c r="AH77" s="1">
        <v>741862</v>
      </c>
      <c r="AI77" s="1">
        <v>5.83</v>
      </c>
      <c r="AJ77">
        <v>98.841549999999998</v>
      </c>
      <c r="AK77">
        <v>98.970470000000006</v>
      </c>
      <c r="AL77" s="1">
        <v>140.9</v>
      </c>
      <c r="AM77" s="1">
        <f t="shared" si="7"/>
        <v>14.778566359119944</v>
      </c>
      <c r="AN77" s="1">
        <f t="shared" si="11"/>
        <v>269.4677075940383</v>
      </c>
      <c r="AO77" s="1">
        <f t="shared" si="12"/>
        <v>3.4529672095709882</v>
      </c>
      <c r="AP77" s="1">
        <f t="shared" si="13"/>
        <v>3.4572099595864145</v>
      </c>
      <c r="AQ77" s="1">
        <v>39.769399999999997</v>
      </c>
      <c r="AR77" s="1">
        <v>1.3273900000000001</v>
      </c>
      <c r="AS77">
        <v>-0.22500000000000001</v>
      </c>
      <c r="AU77" s="11">
        <f t="shared" si="8"/>
        <v>40.742268579133857</v>
      </c>
      <c r="AV77" s="1">
        <v>0.48075085533679401</v>
      </c>
      <c r="AW77" s="12">
        <v>9.94</v>
      </c>
      <c r="AX77" s="13">
        <f t="shared" si="9"/>
        <v>2.2399999999999993</v>
      </c>
      <c r="AY77" s="1">
        <v>82.237537524840391</v>
      </c>
      <c r="AZ77" s="4">
        <v>34.323022419058745</v>
      </c>
      <c r="BA77" s="1">
        <v>107.24168</v>
      </c>
      <c r="BB77" s="1">
        <v>81.8</v>
      </c>
      <c r="BC77" s="1">
        <v>69.096100000000007</v>
      </c>
      <c r="BD77" s="1">
        <v>93.263900000000007</v>
      </c>
      <c r="BE77" s="1">
        <v>2.13</v>
      </c>
      <c r="BF77" s="1">
        <v>1.1773100999999999</v>
      </c>
      <c r="BG77">
        <v>9341.6419999999998</v>
      </c>
      <c r="BH77">
        <v>21.586872809999999</v>
      </c>
      <c r="BI77">
        <v>12.871140260000001</v>
      </c>
      <c r="BJ77">
        <v>63.2</v>
      </c>
      <c r="BL77" s="1">
        <v>0.98021242294567201</v>
      </c>
      <c r="BM77" s="1">
        <v>0.88873905014239296</v>
      </c>
      <c r="BN77" s="1">
        <v>0.99610865028157902</v>
      </c>
      <c r="BO77" s="1">
        <v>1.1464023889758099</v>
      </c>
      <c r="BP77" s="1">
        <v>0.99854754259239398</v>
      </c>
      <c r="BQ77" s="1">
        <v>0.99982606994196299</v>
      </c>
      <c r="BR77" s="1">
        <v>1.00003629448565</v>
      </c>
      <c r="BS77" s="1">
        <v>1.0090361496196101</v>
      </c>
      <c r="BT77" s="1">
        <v>0.99711408187128703</v>
      </c>
      <c r="BU77" s="1">
        <v>1.0001943377192699</v>
      </c>
    </row>
    <row r="78" spans="1:73" s="1" customFormat="1" x14ac:dyDescent="0.3">
      <c r="A78" s="6">
        <v>33359</v>
      </c>
      <c r="B78" s="1">
        <v>208.16699878722102</v>
      </c>
      <c r="C78" s="1">
        <v>206.46816495881009</v>
      </c>
      <c r="D78" s="1">
        <v>196.75345023709949</v>
      </c>
      <c r="E78" s="1">
        <v>238.0146785211376</v>
      </c>
      <c r="F78" s="1">
        <v>411.03504348000001</v>
      </c>
      <c r="G78" s="1">
        <v>38.445806570681256</v>
      </c>
      <c r="H78" s="1">
        <v>-0.41283068499999998</v>
      </c>
      <c r="I78" s="1">
        <v>0.2243</v>
      </c>
      <c r="J78" s="1">
        <v>6.9357139999999999E-3</v>
      </c>
      <c r="K78" s="1">
        <v>0.191249212</v>
      </c>
      <c r="L78" s="1">
        <v>61.3</v>
      </c>
      <c r="M78" s="1">
        <v>62.9</v>
      </c>
      <c r="N78" s="1">
        <v>83.164894000000004</v>
      </c>
      <c r="O78" s="7">
        <v>33.291355000000003</v>
      </c>
      <c r="P78" s="1">
        <v>65.639708999999996</v>
      </c>
      <c r="Q78" s="1">
        <v>26.860443</v>
      </c>
      <c r="R78" s="1">
        <v>74.046333000000004</v>
      </c>
      <c r="S78" s="1">
        <v>64.349616999999995</v>
      </c>
      <c r="T78" s="1">
        <v>34.51</v>
      </c>
      <c r="U78" s="1">
        <v>34.409999999999997</v>
      </c>
      <c r="V78" s="1">
        <v>34.46</v>
      </c>
      <c r="W78" s="1">
        <v>34.51</v>
      </c>
      <c r="X78" s="1">
        <v>34.409999999999997</v>
      </c>
      <c r="Y78" s="1">
        <v>34.46</v>
      </c>
      <c r="Z78" s="1">
        <v>42.7445208379539</v>
      </c>
      <c r="AA78" s="1">
        <f t="shared" si="10"/>
        <v>163.08804530443808</v>
      </c>
      <c r="AB78" s="1">
        <v>377.99</v>
      </c>
      <c r="AC78" s="1">
        <v>517.76400000000001</v>
      </c>
      <c r="AD78" s="1">
        <v>17.18</v>
      </c>
      <c r="AE78" s="1">
        <v>7.7</v>
      </c>
      <c r="AF78" s="1">
        <v>6.78</v>
      </c>
      <c r="AG78" s="1">
        <v>21.24</v>
      </c>
      <c r="AH78" s="1">
        <v>747947</v>
      </c>
      <c r="AI78" s="1">
        <v>5.63</v>
      </c>
      <c r="AJ78">
        <v>98.811160000000001</v>
      </c>
      <c r="AK78">
        <v>99.166129999999995</v>
      </c>
      <c r="AL78" s="1">
        <v>141.30000000000001</v>
      </c>
      <c r="AM78" s="1">
        <f t="shared" si="7"/>
        <v>15.031847133757958</v>
      </c>
      <c r="AN78" s="1">
        <f t="shared" si="11"/>
        <v>267.50884642604387</v>
      </c>
      <c r="AO78" s="1">
        <f t="shared" si="12"/>
        <v>3.3499652770200625</v>
      </c>
      <c r="AP78" s="1">
        <f t="shared" si="13"/>
        <v>3.3936750519238088</v>
      </c>
      <c r="AQ78" s="1">
        <v>40.256</v>
      </c>
      <c r="AR78" s="1">
        <v>1.3048499999999998</v>
      </c>
      <c r="AS78">
        <v>-0.29199999999999998</v>
      </c>
      <c r="AU78" s="11">
        <f t="shared" si="8"/>
        <v>41.558170514373671</v>
      </c>
      <c r="AV78" s="1">
        <v>3.59513123132576E-2</v>
      </c>
      <c r="AW78" s="12">
        <v>9.86</v>
      </c>
      <c r="AX78" s="13">
        <f t="shared" si="9"/>
        <v>2.1599999999999993</v>
      </c>
      <c r="AY78" s="1">
        <v>89.521543641752515</v>
      </c>
      <c r="AZ78" s="4">
        <v>38.554493086652336</v>
      </c>
      <c r="BA78" s="1">
        <v>94.758679999999998</v>
      </c>
      <c r="BB78" s="1">
        <v>78.3</v>
      </c>
      <c r="BC78" s="1">
        <v>69.566900000000004</v>
      </c>
      <c r="BD78" s="1">
        <v>93.567099999999996</v>
      </c>
      <c r="BE78" s="1">
        <v>2.29</v>
      </c>
      <c r="BF78" s="1">
        <v>1.1091192000000001</v>
      </c>
      <c r="BG78">
        <v>9341.6419999999998</v>
      </c>
      <c r="BH78">
        <v>22.306435239999999</v>
      </c>
      <c r="BI78">
        <v>13.30017827</v>
      </c>
      <c r="BJ78">
        <v>63.7</v>
      </c>
      <c r="BL78" s="1">
        <v>0.96891457950392801</v>
      </c>
      <c r="BM78" s="1">
        <v>0.93611366605977397</v>
      </c>
      <c r="BN78" s="1">
        <v>1.0012453761781199</v>
      </c>
      <c r="BO78" s="1">
        <v>1.0899733274258301</v>
      </c>
      <c r="BP78" s="1">
        <v>1.0258522105377099</v>
      </c>
      <c r="BQ78" s="1">
        <v>0.99962201741324896</v>
      </c>
      <c r="BR78" s="1">
        <v>1.0000703974376799</v>
      </c>
      <c r="BS78" s="1">
        <v>1.0164639312352199</v>
      </c>
      <c r="BT78" s="1">
        <v>0.99725375669976102</v>
      </c>
      <c r="BU78" s="1">
        <v>1.00000062177653</v>
      </c>
    </row>
    <row r="79" spans="1:73" s="1" customFormat="1" x14ac:dyDescent="0.3">
      <c r="A79" s="6">
        <v>33390</v>
      </c>
      <c r="B79" s="1">
        <v>208.92245393642071</v>
      </c>
      <c r="C79" s="1">
        <v>207.78121510398964</v>
      </c>
      <c r="D79" s="1">
        <v>198.70246169354883</v>
      </c>
      <c r="E79" s="1">
        <v>235.75512676441863</v>
      </c>
      <c r="F79" s="1">
        <v>407.89060000000001</v>
      </c>
      <c r="G79" s="1">
        <v>37.68287446155</v>
      </c>
      <c r="H79" s="1">
        <v>6.0362335000000003E-2</v>
      </c>
      <c r="I79" s="1">
        <v>0.1249</v>
      </c>
      <c r="J79" s="1">
        <v>0.19485267000000001</v>
      </c>
      <c r="K79" s="1">
        <v>0.10783323</v>
      </c>
      <c r="L79" s="1">
        <v>61.9</v>
      </c>
      <c r="M79" s="1">
        <v>63.4</v>
      </c>
      <c r="N79" s="1">
        <v>82.957252999999994</v>
      </c>
      <c r="O79" s="7">
        <v>33.042164</v>
      </c>
      <c r="P79" s="1">
        <v>65.166199000000006</v>
      </c>
      <c r="Q79" s="1">
        <v>26.657373</v>
      </c>
      <c r="R79" s="1">
        <v>74.187149000000005</v>
      </c>
      <c r="S79" s="1">
        <v>64.412368999999998</v>
      </c>
      <c r="T79" s="1">
        <v>34.119999999999997</v>
      </c>
      <c r="U79" s="1">
        <v>33.99</v>
      </c>
      <c r="V79" s="1">
        <v>34.06</v>
      </c>
      <c r="W79" s="1">
        <v>34.119999999999997</v>
      </c>
      <c r="X79" s="1">
        <v>33.99</v>
      </c>
      <c r="Y79" s="1">
        <v>34.06</v>
      </c>
      <c r="Z79" s="1">
        <v>39.266460075561405</v>
      </c>
      <c r="AA79" s="1">
        <f t="shared" si="10"/>
        <v>159.40217508006975</v>
      </c>
      <c r="AB79" s="1">
        <v>378.29</v>
      </c>
      <c r="AC79" s="1">
        <v>484.846</v>
      </c>
      <c r="AD79" s="1">
        <v>17.579999999999998</v>
      </c>
      <c r="AE79" s="1">
        <v>7.94</v>
      </c>
      <c r="AF79" s="1">
        <v>6.96</v>
      </c>
      <c r="AG79" s="1">
        <v>20.195</v>
      </c>
      <c r="AH79" s="1">
        <v>744597</v>
      </c>
      <c r="AI79" s="1">
        <v>5.75</v>
      </c>
      <c r="AJ79">
        <v>98.814760000000007</v>
      </c>
      <c r="AK79">
        <v>99.415120000000002</v>
      </c>
      <c r="AL79" s="1">
        <v>141.80000000000001</v>
      </c>
      <c r="AM79" s="1">
        <f t="shared" si="7"/>
        <v>14.241889985895625</v>
      </c>
      <c r="AN79" s="1">
        <f t="shared" si="11"/>
        <v>266.77715091678419</v>
      </c>
      <c r="AO79" s="1">
        <f t="shared" si="12"/>
        <v>3.1613550195705895</v>
      </c>
      <c r="AP79" s="1">
        <f t="shared" si="13"/>
        <v>3.3214291687205466</v>
      </c>
      <c r="AQ79" s="1">
        <v>39.842700000000001</v>
      </c>
      <c r="AR79" s="1">
        <v>1.2209700000000001</v>
      </c>
      <c r="AS79">
        <v>-0.32</v>
      </c>
      <c r="AU79" s="11">
        <f t="shared" si="8"/>
        <v>39.513524177861413</v>
      </c>
      <c r="AV79" s="1">
        <v>-8.02126288920674E-2</v>
      </c>
      <c r="AW79" s="12">
        <v>9.9600000000000009</v>
      </c>
      <c r="AX79" s="13">
        <f t="shared" si="9"/>
        <v>2.0200000000000005</v>
      </c>
      <c r="AY79" s="1">
        <v>89.145476928301562</v>
      </c>
      <c r="AZ79" s="4">
        <v>36.511664634139457</v>
      </c>
      <c r="BA79" s="1">
        <v>96.937610000000006</v>
      </c>
      <c r="BB79" s="1">
        <v>82.1</v>
      </c>
      <c r="BC79" s="1">
        <v>70.630300000000005</v>
      </c>
      <c r="BD79" s="1">
        <v>94.638400000000004</v>
      </c>
      <c r="BE79" s="1">
        <v>2.38</v>
      </c>
      <c r="BF79" s="1">
        <v>1.07692093</v>
      </c>
      <c r="BG79">
        <v>9341.6419999999998</v>
      </c>
      <c r="BH79">
        <v>21.586872809999999</v>
      </c>
      <c r="BI79">
        <v>12.871140260000001</v>
      </c>
      <c r="BJ79">
        <v>63.7</v>
      </c>
      <c r="BL79" s="1">
        <v>0.97898138342907903</v>
      </c>
      <c r="BM79" s="1">
        <v>0.96206175711006403</v>
      </c>
      <c r="BN79" s="1">
        <v>0.99596023814768297</v>
      </c>
      <c r="BO79" s="1">
        <v>1.13912577227153</v>
      </c>
      <c r="BP79" s="1">
        <v>1.0047758767356501</v>
      </c>
      <c r="BQ79" s="1">
        <v>0.99812333259377195</v>
      </c>
      <c r="BR79" s="1">
        <v>0.99992474313744295</v>
      </c>
      <c r="BS79" s="1">
        <v>1.03238794025694</v>
      </c>
      <c r="BT79" s="1">
        <v>0.99670527454128999</v>
      </c>
      <c r="BU79" s="1">
        <v>0.999844758145777</v>
      </c>
    </row>
    <row r="80" spans="1:73" s="1" customFormat="1" x14ac:dyDescent="0.3">
      <c r="A80" s="6">
        <v>33420</v>
      </c>
      <c r="B80" s="1">
        <v>209.47891782629154</v>
      </c>
      <c r="C80" s="1">
        <v>210.19689349457309</v>
      </c>
      <c r="D80" s="1">
        <v>201.40391242017762</v>
      </c>
      <c r="E80" s="1">
        <v>239.42105583599147</v>
      </c>
      <c r="F80" s="1">
        <v>402.51752174000001</v>
      </c>
      <c r="G80" s="1">
        <v>37.233093889858331</v>
      </c>
      <c r="H80" s="1">
        <v>0.13881458499999999</v>
      </c>
      <c r="I80" s="1">
        <v>0.249</v>
      </c>
      <c r="J80" s="1">
        <v>4.2715944999999998E-2</v>
      </c>
      <c r="K80" s="1">
        <v>0.12682448099999999</v>
      </c>
      <c r="L80" s="1">
        <v>62.1</v>
      </c>
      <c r="M80" s="1">
        <v>63.5</v>
      </c>
      <c r="N80" s="1">
        <v>82.914046999999997</v>
      </c>
      <c r="O80" s="7">
        <v>33.750129999999999</v>
      </c>
      <c r="P80" s="1">
        <v>66.746978999999996</v>
      </c>
      <c r="Q80" s="1">
        <v>27.207664000000001</v>
      </c>
      <c r="R80" s="1">
        <v>74.193718000000004</v>
      </c>
      <c r="S80" s="1">
        <v>64.553725999999997</v>
      </c>
      <c r="T80" s="1">
        <v>34.950000000000003</v>
      </c>
      <c r="U80" s="1">
        <v>34.93</v>
      </c>
      <c r="V80" s="1">
        <v>34.93</v>
      </c>
      <c r="W80" s="1">
        <v>34.950000000000003</v>
      </c>
      <c r="X80" s="1">
        <v>34.93</v>
      </c>
      <c r="Y80" s="1">
        <v>34.93</v>
      </c>
      <c r="Z80" s="1">
        <v>44.008630818859615</v>
      </c>
      <c r="AA80" s="1">
        <f t="shared" si="10"/>
        <v>164.35378571549964</v>
      </c>
      <c r="AB80" s="1">
        <v>380.23</v>
      </c>
      <c r="AC80" s="1">
        <v>506.77800000000002</v>
      </c>
      <c r="AD80" s="1">
        <v>17.670000000000002</v>
      </c>
      <c r="AE80" s="1">
        <v>7.91</v>
      </c>
      <c r="AF80" s="1">
        <v>6.92</v>
      </c>
      <c r="AG80" s="1">
        <v>21.42</v>
      </c>
      <c r="AH80" s="1">
        <v>754316</v>
      </c>
      <c r="AI80" s="1">
        <v>5.75</v>
      </c>
      <c r="AJ80">
        <v>98.834490000000002</v>
      </c>
      <c r="AK80">
        <v>99.603200000000001</v>
      </c>
      <c r="AL80" s="1">
        <v>142.30000000000001</v>
      </c>
      <c r="AM80" s="1">
        <f t="shared" si="7"/>
        <v>15.052705551651441</v>
      </c>
      <c r="AN80" s="1">
        <f t="shared" si="11"/>
        <v>267.20309205903021</v>
      </c>
      <c r="AO80" s="1">
        <f t="shared" si="12"/>
        <v>3.4786222344329745</v>
      </c>
      <c r="AP80" s="1">
        <f t="shared" si="13"/>
        <v>3.3299808436745422</v>
      </c>
      <c r="AQ80" s="1">
        <v>40.413400000000003</v>
      </c>
      <c r="AR80" s="1">
        <v>1.3585699999999998</v>
      </c>
      <c r="AS80">
        <v>-0.39250000000000002</v>
      </c>
      <c r="AU80" s="11">
        <f t="shared" si="8"/>
        <v>41.910358400088711</v>
      </c>
      <c r="AV80" s="1">
        <v>0.18199568023204701</v>
      </c>
      <c r="AW80" s="12">
        <v>9.89</v>
      </c>
      <c r="AX80" s="13">
        <f t="shared" si="9"/>
        <v>1.9800000000000004</v>
      </c>
      <c r="AY80" s="1">
        <v>86.949090986776042</v>
      </c>
      <c r="AZ80" s="4">
        <v>62.653312482997848</v>
      </c>
      <c r="BA80" s="1">
        <v>93.531580000000005</v>
      </c>
      <c r="BB80" s="1">
        <v>82.9</v>
      </c>
      <c r="BC80" s="1">
        <v>70.811000000000007</v>
      </c>
      <c r="BD80" s="1">
        <v>94.296899999999994</v>
      </c>
      <c r="BE80" s="1">
        <v>2.4500000000000002</v>
      </c>
      <c r="BF80" s="1">
        <v>1.0826114600000001</v>
      </c>
      <c r="BG80">
        <v>9388.8449999999993</v>
      </c>
      <c r="BH80">
        <v>22.074650819999999</v>
      </c>
      <c r="BI80">
        <v>13.37748933</v>
      </c>
      <c r="BJ80">
        <v>64.400000000000006</v>
      </c>
      <c r="BL80" s="1">
        <v>0.98012958681649098</v>
      </c>
      <c r="BM80" s="1">
        <v>0.93118323093689404</v>
      </c>
      <c r="BN80" s="1">
        <v>0.99778517849145498</v>
      </c>
      <c r="BO80" s="1">
        <v>1.3132354941959099</v>
      </c>
      <c r="BP80" s="1">
        <v>1.00627320236198</v>
      </c>
      <c r="BQ80" s="1">
        <v>1.00032305895814</v>
      </c>
      <c r="BR80" s="1">
        <v>0.99999830825437197</v>
      </c>
      <c r="BS80" s="1">
        <v>1.0467315575156799</v>
      </c>
      <c r="BT80" s="1">
        <v>0.99706829394805196</v>
      </c>
      <c r="BU80" s="1">
        <v>0.99999675948716205</v>
      </c>
    </row>
    <row r="81" spans="1:73" s="1" customFormat="1" x14ac:dyDescent="0.3">
      <c r="A81" s="6">
        <v>33451</v>
      </c>
      <c r="B81" s="1">
        <v>209.81401665619421</v>
      </c>
      <c r="C81" s="1">
        <v>212.40053812833489</v>
      </c>
      <c r="D81" s="1">
        <v>203.12560058727681</v>
      </c>
      <c r="E81" s="1">
        <v>242.83080461550057</v>
      </c>
      <c r="F81" s="1">
        <v>404.61972727</v>
      </c>
      <c r="G81" s="1">
        <v>41.554571778971408</v>
      </c>
      <c r="H81" s="1">
        <v>-0.483091771</v>
      </c>
      <c r="I81" s="1">
        <v>0.16789999999999999</v>
      </c>
      <c r="J81" s="1">
        <v>8.6436510000000005E-3</v>
      </c>
      <c r="K81" s="1">
        <v>0.182830095</v>
      </c>
      <c r="L81" s="1">
        <v>62.3</v>
      </c>
      <c r="M81" s="1">
        <v>63.6</v>
      </c>
      <c r="N81" s="1">
        <v>82.343315000000004</v>
      </c>
      <c r="O81" s="7">
        <v>34.007603000000003</v>
      </c>
      <c r="P81" s="1">
        <v>66.250091999999995</v>
      </c>
      <c r="Q81" s="1">
        <v>27.528628999999999</v>
      </c>
      <c r="R81" s="1">
        <v>73.900917000000007</v>
      </c>
      <c r="S81" s="1">
        <v>64.372719000000004</v>
      </c>
      <c r="T81" s="1">
        <v>35.07</v>
      </c>
      <c r="U81" s="1">
        <v>34.96</v>
      </c>
      <c r="V81" s="1">
        <v>35.020000000000003</v>
      </c>
      <c r="W81" s="1">
        <v>35.07</v>
      </c>
      <c r="X81" s="1">
        <v>34.96</v>
      </c>
      <c r="Y81" s="1">
        <v>35.020000000000003</v>
      </c>
      <c r="Z81" s="1">
        <v>33.826271737716297</v>
      </c>
      <c r="AA81" s="1">
        <f t="shared" si="10"/>
        <v>152.92541333787557</v>
      </c>
      <c r="AB81" s="1">
        <v>389.4</v>
      </c>
      <c r="AC81" s="1">
        <v>504.19799999999998</v>
      </c>
      <c r="AD81" s="1">
        <v>15.93</v>
      </c>
      <c r="AE81" s="1">
        <v>7.43</v>
      </c>
      <c r="AF81" s="1">
        <v>6.43</v>
      </c>
      <c r="AG81" s="1">
        <v>21.687999999999999</v>
      </c>
      <c r="AH81" s="1">
        <v>751138</v>
      </c>
      <c r="AI81" s="1">
        <v>5.5</v>
      </c>
      <c r="AJ81">
        <v>98.850210000000004</v>
      </c>
      <c r="AK81">
        <v>99.732799999999997</v>
      </c>
      <c r="AL81" s="1">
        <v>142.9</v>
      </c>
      <c r="AM81" s="1">
        <f t="shared" si="7"/>
        <v>15.177046885934217</v>
      </c>
      <c r="AN81" s="1">
        <f t="shared" si="11"/>
        <v>272.49825052484249</v>
      </c>
      <c r="AO81" s="1">
        <f t="shared" si="12"/>
        <v>3.257900503390438</v>
      </c>
      <c r="AP81" s="1">
        <f t="shared" si="13"/>
        <v>3.2992925857980011</v>
      </c>
      <c r="AQ81" s="1">
        <v>40.901899999999998</v>
      </c>
      <c r="AR81" s="1">
        <v>1.2905</v>
      </c>
      <c r="AS81">
        <v>-0.502</v>
      </c>
      <c r="AU81" s="11">
        <f t="shared" si="8"/>
        <v>42.434727029931082</v>
      </c>
      <c r="AV81" s="1">
        <v>-1.1908080511083701</v>
      </c>
      <c r="AW81" s="12">
        <v>9.65</v>
      </c>
      <c r="AX81" s="13">
        <f t="shared" si="9"/>
        <v>2.2200000000000006</v>
      </c>
      <c r="AY81" s="1">
        <v>72.206080055509787</v>
      </c>
      <c r="AZ81" s="4">
        <v>50.013983669104014</v>
      </c>
      <c r="BA81" s="1">
        <v>100.59554</v>
      </c>
      <c r="BB81" s="1">
        <v>82</v>
      </c>
      <c r="BC81" s="1">
        <v>70.277900000000002</v>
      </c>
      <c r="BD81" s="1">
        <v>93.228099999999998</v>
      </c>
      <c r="BE81" s="1">
        <v>2.2400000000000002</v>
      </c>
      <c r="BF81" s="1">
        <v>1.0606221</v>
      </c>
      <c r="BG81">
        <v>9388.8449999999993</v>
      </c>
      <c r="BH81">
        <v>22.074650819999999</v>
      </c>
      <c r="BI81">
        <v>13.37748933</v>
      </c>
      <c r="BJ81">
        <v>64.5</v>
      </c>
      <c r="BL81" s="1">
        <v>0.97947177090110604</v>
      </c>
      <c r="BM81" s="1">
        <v>0.87502869431298502</v>
      </c>
      <c r="BN81" s="1">
        <v>1.0102407644874001</v>
      </c>
      <c r="BO81" s="1">
        <v>1.3163128142217799</v>
      </c>
      <c r="BP81" s="1">
        <v>0.991337966729538</v>
      </c>
      <c r="BQ81" s="1">
        <v>1.0004627799571</v>
      </c>
      <c r="BR81" s="1">
        <v>0.99995583455714498</v>
      </c>
      <c r="BS81" s="1">
        <v>1.0361697061600901</v>
      </c>
      <c r="BT81" s="1">
        <v>0.99718910243204695</v>
      </c>
      <c r="BU81" s="1">
        <v>1.0000981769047601</v>
      </c>
    </row>
    <row r="82" spans="1:73" s="1" customFormat="1" x14ac:dyDescent="0.3">
      <c r="A82" s="6">
        <v>33482</v>
      </c>
      <c r="B82" s="1">
        <v>209.95359107501932</v>
      </c>
      <c r="C82" s="1">
        <v>215.08625419694158</v>
      </c>
      <c r="D82" s="1">
        <v>204.52910398203406</v>
      </c>
      <c r="E82" s="1">
        <v>251.98710370872715</v>
      </c>
      <c r="F82" s="1">
        <v>406.27490476000003</v>
      </c>
      <c r="G82" s="1">
        <v>45.89491941989246</v>
      </c>
      <c r="H82" s="1">
        <v>-0.39521892600000003</v>
      </c>
      <c r="I82" s="1">
        <v>0.18360000000000001</v>
      </c>
      <c r="J82" s="1">
        <v>3.090476E-3</v>
      </c>
      <c r="K82" s="1">
        <v>0.17735914</v>
      </c>
      <c r="L82" s="1">
        <v>63</v>
      </c>
      <c r="M82" s="1">
        <v>64.099999999999994</v>
      </c>
      <c r="N82" s="1">
        <v>82.559441000000007</v>
      </c>
      <c r="O82" s="7">
        <v>34.223422999999997</v>
      </c>
      <c r="P82" s="1">
        <v>66.121139999999997</v>
      </c>
      <c r="Q82" s="1">
        <v>27.766455000000001</v>
      </c>
      <c r="R82" s="1">
        <v>74.266356999999999</v>
      </c>
      <c r="S82" s="1">
        <v>64.699944000000002</v>
      </c>
      <c r="T82" s="1">
        <v>34.840000000000003</v>
      </c>
      <c r="U82" s="1">
        <v>34.75</v>
      </c>
      <c r="V82" s="1">
        <v>34.79</v>
      </c>
      <c r="W82" s="1">
        <v>34.840000000000003</v>
      </c>
      <c r="X82" s="1">
        <v>34.75</v>
      </c>
      <c r="Y82" s="1">
        <v>34.79</v>
      </c>
      <c r="Z82" s="1">
        <v>33.191288892695773</v>
      </c>
      <c r="AA82" s="1">
        <f t="shared" si="10"/>
        <v>152.10241173714556</v>
      </c>
      <c r="AB82" s="1">
        <v>387.2</v>
      </c>
      <c r="AC82" s="1">
        <v>516.43200000000002</v>
      </c>
      <c r="AD82" s="1">
        <v>17.03</v>
      </c>
      <c r="AE82" s="1">
        <v>7.14</v>
      </c>
      <c r="AF82" s="1">
        <v>6.18</v>
      </c>
      <c r="AG82" s="1">
        <v>21.856999999999999</v>
      </c>
      <c r="AH82" s="1">
        <v>754350</v>
      </c>
      <c r="AI82" s="1">
        <v>5.37</v>
      </c>
      <c r="AJ82">
        <v>98.829819999999998</v>
      </c>
      <c r="AK82">
        <v>99.74897</v>
      </c>
      <c r="AL82" s="1">
        <v>143.4</v>
      </c>
      <c r="AM82" s="1">
        <f t="shared" si="7"/>
        <v>15.241980474198048</v>
      </c>
      <c r="AN82" s="1">
        <f t="shared" si="11"/>
        <v>270.01394700139468</v>
      </c>
      <c r="AO82" s="1">
        <f t="shared" si="12"/>
        <v>3.3532085351681458</v>
      </c>
      <c r="AP82" s="1">
        <f t="shared" si="13"/>
        <v>3.3632437576638523</v>
      </c>
      <c r="AQ82" s="1">
        <v>41.488199999999999</v>
      </c>
      <c r="AR82" s="1">
        <v>1.34605</v>
      </c>
      <c r="AS82">
        <v>-0.51</v>
      </c>
      <c r="AU82" s="11">
        <f t="shared" si="8"/>
        <v>42.765392322630198</v>
      </c>
      <c r="AV82" s="1">
        <v>-1.11189767947689</v>
      </c>
      <c r="AW82" s="12">
        <v>9.51</v>
      </c>
      <c r="AX82" s="13">
        <f t="shared" si="9"/>
        <v>2.37</v>
      </c>
      <c r="AY82" s="1">
        <v>76.447033127047675</v>
      </c>
      <c r="AZ82" s="4">
        <v>61.661216774620144</v>
      </c>
      <c r="BA82" s="1">
        <v>117.04781</v>
      </c>
      <c r="BB82" s="1">
        <v>83</v>
      </c>
      <c r="BC82" s="1">
        <v>69.582400000000007</v>
      </c>
      <c r="BD82" s="1">
        <v>92.0809</v>
      </c>
      <c r="BE82" s="1">
        <v>2.2000000000000002</v>
      </c>
      <c r="BF82" s="1">
        <v>1.0414281000000001</v>
      </c>
      <c r="BG82">
        <v>9388.8449999999993</v>
      </c>
      <c r="BH82">
        <v>21.362565310000001</v>
      </c>
      <c r="BI82">
        <v>12.94595741</v>
      </c>
      <c r="BJ82">
        <v>65</v>
      </c>
      <c r="BL82" s="1">
        <v>0.99486449892331497</v>
      </c>
      <c r="BM82" s="1">
        <v>0.87686149248784495</v>
      </c>
      <c r="BN82" s="1">
        <v>1.00939765793234</v>
      </c>
      <c r="BO82" s="1">
        <v>1.1043585613125599</v>
      </c>
      <c r="BP82" s="1">
        <v>0.98655352346857095</v>
      </c>
      <c r="BQ82" s="1">
        <v>0.99920705707909596</v>
      </c>
      <c r="BR82" s="1">
        <v>1.0001701479535601</v>
      </c>
      <c r="BS82" s="1">
        <v>1.0445309491289601</v>
      </c>
      <c r="BT82" s="1">
        <v>0.99802394943850103</v>
      </c>
      <c r="BU82" s="1">
        <v>1.00010252653621</v>
      </c>
    </row>
    <row r="83" spans="1:73" s="1" customFormat="1" x14ac:dyDescent="0.3">
      <c r="A83" s="6">
        <v>33512</v>
      </c>
      <c r="B83" s="1">
        <v>209.46382964059745</v>
      </c>
      <c r="C83" s="1">
        <v>216.41201055274132</v>
      </c>
      <c r="D83" s="1">
        <v>204.24824400309737</v>
      </c>
      <c r="E83" s="1">
        <v>257.6416985576484</v>
      </c>
      <c r="F83" s="1">
        <v>410.50369565</v>
      </c>
      <c r="G83" s="1">
        <v>45.332937722893746</v>
      </c>
      <c r="H83" s="1">
        <v>-0.32912078700000003</v>
      </c>
      <c r="I83" s="1">
        <v>0.18429999999999999</v>
      </c>
      <c r="J83" s="1">
        <v>5.7142900000000003E-4</v>
      </c>
      <c r="K83" s="1">
        <v>0.16749689600000001</v>
      </c>
      <c r="L83" s="1">
        <v>62.8</v>
      </c>
      <c r="M83" s="1">
        <v>64</v>
      </c>
      <c r="N83" s="1">
        <v>82.540870999999996</v>
      </c>
      <c r="O83" s="7">
        <v>34.534767000000002</v>
      </c>
      <c r="P83" s="1">
        <v>68.248588999999996</v>
      </c>
      <c r="Q83" s="1">
        <v>27.841868999999999</v>
      </c>
      <c r="R83" s="1">
        <v>74.208129999999997</v>
      </c>
      <c r="S83" s="1">
        <v>64.712311</v>
      </c>
      <c r="T83" s="1">
        <v>35.14</v>
      </c>
      <c r="U83" s="1">
        <v>35.21</v>
      </c>
      <c r="V83" s="1">
        <v>35.17</v>
      </c>
      <c r="W83" s="1">
        <v>35.14</v>
      </c>
      <c r="X83" s="1">
        <v>35.21</v>
      </c>
      <c r="Y83" s="1">
        <v>35.17</v>
      </c>
      <c r="Z83" s="1">
        <v>35.720772537385727</v>
      </c>
      <c r="AA83" s="1">
        <f t="shared" si="10"/>
        <v>155.29208428563638</v>
      </c>
      <c r="AB83" s="1">
        <v>386.88</v>
      </c>
      <c r="AC83" s="1">
        <v>523.81799999999998</v>
      </c>
      <c r="AD83" s="1">
        <v>16.850000000000001</v>
      </c>
      <c r="AE83" s="1">
        <v>6.87</v>
      </c>
      <c r="AF83" s="1">
        <v>5.91</v>
      </c>
      <c r="AG83" s="1">
        <v>23.228000000000002</v>
      </c>
      <c r="AH83" s="1">
        <v>755112</v>
      </c>
      <c r="AI83" s="1">
        <v>5.14</v>
      </c>
      <c r="AJ83">
        <v>98.786959999999993</v>
      </c>
      <c r="AK83">
        <v>99.61251</v>
      </c>
      <c r="AL83" s="1">
        <v>143.69999999999999</v>
      </c>
      <c r="AM83" s="1">
        <f t="shared" si="7"/>
        <v>16.164231036882395</v>
      </c>
      <c r="AN83" s="1">
        <f t="shared" si="11"/>
        <v>269.22755741127349</v>
      </c>
      <c r="AO83" s="1">
        <f t="shared" si="12"/>
        <v>3.5992921601096164</v>
      </c>
      <c r="AP83" s="1">
        <f t="shared" si="13"/>
        <v>3.4034670662227335</v>
      </c>
      <c r="AQ83" s="1">
        <v>42.4619</v>
      </c>
      <c r="AR83" s="1">
        <v>1.47523</v>
      </c>
      <c r="AS83">
        <v>-0.5</v>
      </c>
      <c r="AU83" s="11">
        <f t="shared" si="8"/>
        <v>45.447890052159693</v>
      </c>
      <c r="AV83" s="1">
        <v>-0.36724736489769999</v>
      </c>
      <c r="AW83" s="12">
        <v>9.49</v>
      </c>
      <c r="AX83" s="13">
        <f t="shared" si="9"/>
        <v>2.62</v>
      </c>
      <c r="AY83" s="1">
        <v>77.899537849892013</v>
      </c>
      <c r="AZ83" s="4">
        <v>41.547578856947695</v>
      </c>
      <c r="BA83" s="1">
        <v>105.54142</v>
      </c>
      <c r="BB83" s="1">
        <v>78.3</v>
      </c>
      <c r="BC83" s="1">
        <v>69.474699999999999</v>
      </c>
      <c r="BD83" s="1">
        <v>91.257000000000005</v>
      </c>
      <c r="BE83" s="1">
        <v>2.3199999999999998</v>
      </c>
      <c r="BF83" s="1">
        <v>1.0196619899999999</v>
      </c>
      <c r="BG83">
        <v>9421.5650000000005</v>
      </c>
      <c r="BH83">
        <v>22.182356550000002</v>
      </c>
      <c r="BI83">
        <v>13.640958080000001</v>
      </c>
      <c r="BJ83">
        <v>64.900000000000006</v>
      </c>
      <c r="BL83" s="1">
        <v>0.99780661946588001</v>
      </c>
      <c r="BM83" s="1">
        <v>0.95245800713697304</v>
      </c>
      <c r="BN83" s="1">
        <v>0.99711874456725302</v>
      </c>
      <c r="BO83" s="1">
        <v>1.1305653100775701</v>
      </c>
      <c r="BP83" s="1">
        <v>1.0087729432896999</v>
      </c>
      <c r="BQ83" s="1">
        <v>0.99948613591889401</v>
      </c>
      <c r="BR83" s="1">
        <v>0.99999694308263898</v>
      </c>
      <c r="BS83" s="1">
        <v>1.0268841846521299</v>
      </c>
      <c r="BT83" s="1">
        <v>0.99956213555235696</v>
      </c>
      <c r="BU83" s="1">
        <v>1.00017591134803</v>
      </c>
    </row>
    <row r="84" spans="1:73" s="1" customFormat="1" x14ac:dyDescent="0.3">
      <c r="A84" s="6">
        <v>33543</v>
      </c>
      <c r="B84" s="1">
        <v>208.24155418999504</v>
      </c>
      <c r="C84" s="1">
        <v>217.82921620795202</v>
      </c>
      <c r="D84" s="1">
        <v>204.3990633355119</v>
      </c>
      <c r="E84" s="1">
        <v>263.79160982372105</v>
      </c>
      <c r="F84" s="1">
        <v>403.94957142999999</v>
      </c>
      <c r="G84" s="1">
        <v>43.526659554384423</v>
      </c>
      <c r="H84" s="1">
        <v>-0.161527278</v>
      </c>
      <c r="I84" s="1">
        <v>0.1996</v>
      </c>
      <c r="J84" s="1">
        <v>3.215079E-3</v>
      </c>
      <c r="K84" s="1">
        <v>0.14922217400000001</v>
      </c>
      <c r="L84" s="1">
        <v>62.7</v>
      </c>
      <c r="M84" s="1">
        <v>63.9</v>
      </c>
      <c r="N84" s="1">
        <v>83.136436000000003</v>
      </c>
      <c r="O84" s="7">
        <v>34.485911999999999</v>
      </c>
      <c r="P84" s="1">
        <v>67.405913999999996</v>
      </c>
      <c r="Q84" s="1">
        <v>27.886648000000001</v>
      </c>
      <c r="R84" s="1">
        <v>74.512237999999996</v>
      </c>
      <c r="S84" s="1">
        <v>64.942307</v>
      </c>
      <c r="T84" s="1">
        <v>35.43</v>
      </c>
      <c r="U84" s="1">
        <v>35.409999999999997</v>
      </c>
      <c r="V84" s="1">
        <v>35.409999999999997</v>
      </c>
      <c r="W84" s="1">
        <v>35.43</v>
      </c>
      <c r="X84" s="1">
        <v>35.409999999999997</v>
      </c>
      <c r="Y84" s="1">
        <v>35.409999999999997</v>
      </c>
      <c r="Z84" s="1">
        <v>38.609201136585476</v>
      </c>
      <c r="AA84" s="1">
        <f t="shared" si="10"/>
        <v>158.66908157250077</v>
      </c>
      <c r="AB84" s="1">
        <v>385.92</v>
      </c>
      <c r="AC84" s="1">
        <v>499.99400000000003</v>
      </c>
      <c r="AD84" s="1">
        <v>17.68</v>
      </c>
      <c r="AE84" s="1">
        <v>6.62</v>
      </c>
      <c r="AF84" s="1">
        <v>5.56</v>
      </c>
      <c r="AG84" s="1">
        <v>22.465</v>
      </c>
      <c r="AH84" s="1">
        <v>752667</v>
      </c>
      <c r="AI84" s="1">
        <v>4.6900000000000004</v>
      </c>
      <c r="AJ84">
        <v>98.726020000000005</v>
      </c>
      <c r="AK84">
        <v>99.390339999999995</v>
      </c>
      <c r="AL84" s="1">
        <v>144.19999999999999</v>
      </c>
      <c r="AM84" s="1">
        <f t="shared" si="7"/>
        <v>15.579056865464633</v>
      </c>
      <c r="AN84" s="1">
        <f t="shared" si="11"/>
        <v>267.62829403606105</v>
      </c>
      <c r="AO84" s="1">
        <f t="shared" si="12"/>
        <v>3.4672742212891197</v>
      </c>
      <c r="AP84" s="1">
        <f t="shared" si="13"/>
        <v>3.4732583055222936</v>
      </c>
      <c r="AQ84" s="1">
        <v>41.653399999999998</v>
      </c>
      <c r="AR84" s="1">
        <v>1.39584</v>
      </c>
      <c r="AS84">
        <v>-0.53</v>
      </c>
      <c r="AU84" s="11">
        <f t="shared" si="8"/>
        <v>43.955004736600969</v>
      </c>
      <c r="AV84" s="1">
        <v>8.4991293758594294E-2</v>
      </c>
      <c r="AW84" s="12">
        <v>9.4499999999999993</v>
      </c>
      <c r="AX84" s="13">
        <f t="shared" si="9"/>
        <v>2.8299999999999992</v>
      </c>
      <c r="AY84" s="1">
        <v>94.353946597835275</v>
      </c>
      <c r="AZ84" s="4">
        <v>35.221763827625367</v>
      </c>
      <c r="BA84" s="1">
        <v>122.24915</v>
      </c>
      <c r="BB84" s="1">
        <v>69.099999999999994</v>
      </c>
      <c r="BC84" s="1">
        <v>68.884399999999999</v>
      </c>
      <c r="BD84" s="1">
        <v>89.962100000000007</v>
      </c>
      <c r="BE84" s="1">
        <v>2.61</v>
      </c>
      <c r="BF84" s="1">
        <v>1.0167993</v>
      </c>
      <c r="BG84">
        <v>9421.5650000000005</v>
      </c>
      <c r="BH84">
        <v>21.46679666</v>
      </c>
      <c r="BI84">
        <v>13.20092717</v>
      </c>
      <c r="BJ84">
        <v>64.900000000000006</v>
      </c>
      <c r="BL84" s="1">
        <v>0.99899480664684104</v>
      </c>
      <c r="BM84" s="1">
        <v>0.95689608542179105</v>
      </c>
      <c r="BN84" s="1">
        <v>0.98917960246552095</v>
      </c>
      <c r="BO84" s="1">
        <v>1.0930392848557</v>
      </c>
      <c r="BP84" s="1">
        <v>0.99854242156085204</v>
      </c>
      <c r="BQ84" s="1">
        <v>0.99814700362379705</v>
      </c>
      <c r="BR84" s="1">
        <v>1.0000203919834201</v>
      </c>
      <c r="BS84" s="1">
        <v>1.0157552768035101</v>
      </c>
      <c r="BT84" s="1">
        <v>0.99980586924110104</v>
      </c>
      <c r="BU84" s="1">
        <v>0.99996355228830602</v>
      </c>
    </row>
    <row r="85" spans="1:73" s="1" customFormat="1" x14ac:dyDescent="0.3">
      <c r="A85" s="6">
        <v>33573</v>
      </c>
      <c r="B85" s="1">
        <v>206.34576595195927</v>
      </c>
      <c r="C85" s="1">
        <v>218.69006179202728</v>
      </c>
      <c r="D85" s="1">
        <v>204.64448389623135</v>
      </c>
      <c r="E85" s="1">
        <v>265.61709573348429</v>
      </c>
      <c r="F85" s="1">
        <v>392.15359090999999</v>
      </c>
      <c r="G85" s="1">
        <v>43.886827078585789</v>
      </c>
      <c r="H85" s="1">
        <v>-0.83374652100000002</v>
      </c>
      <c r="I85" s="1">
        <v>0.21590000000000001</v>
      </c>
      <c r="J85" s="1">
        <v>7.6463709000000005E-2</v>
      </c>
      <c r="K85" s="1">
        <v>0.255940326</v>
      </c>
      <c r="L85" s="1">
        <v>62.6</v>
      </c>
      <c r="M85" s="1">
        <v>63.7</v>
      </c>
      <c r="N85" s="1">
        <v>82.411781000000005</v>
      </c>
      <c r="O85" s="7">
        <v>33.658031000000001</v>
      </c>
      <c r="P85" s="1">
        <v>66.404105999999999</v>
      </c>
      <c r="Q85" s="1">
        <v>27.146682999999999</v>
      </c>
      <c r="R85" s="1">
        <v>73.992767000000001</v>
      </c>
      <c r="S85" s="1">
        <v>64.380356000000006</v>
      </c>
      <c r="T85" s="1">
        <v>35.49</v>
      </c>
      <c r="U85" s="1">
        <v>34.72</v>
      </c>
      <c r="V85" s="1">
        <v>35.1</v>
      </c>
      <c r="W85" s="1">
        <v>35.49</v>
      </c>
      <c r="X85" s="1">
        <v>34.72</v>
      </c>
      <c r="Y85" s="1">
        <v>35.1</v>
      </c>
      <c r="Z85" s="1">
        <v>41.897909491741068</v>
      </c>
      <c r="AA85" s="1">
        <f t="shared" si="10"/>
        <v>162.2192354258641</v>
      </c>
      <c r="AB85" s="1">
        <v>388.51</v>
      </c>
      <c r="AC85" s="1">
        <v>535.36400000000003</v>
      </c>
      <c r="AD85" s="1">
        <v>18.02</v>
      </c>
      <c r="AE85" s="1">
        <v>6.19</v>
      </c>
      <c r="AF85" s="1">
        <v>5.03</v>
      </c>
      <c r="AG85" s="1">
        <v>19.516999999999999</v>
      </c>
      <c r="AH85" s="1">
        <v>743085</v>
      </c>
      <c r="AI85" s="1">
        <v>4.18</v>
      </c>
      <c r="AJ85">
        <v>98.661490000000001</v>
      </c>
      <c r="AK85">
        <v>99.221950000000007</v>
      </c>
      <c r="AL85" s="1">
        <v>144.69999999999999</v>
      </c>
      <c r="AM85" s="1">
        <f t="shared" si="7"/>
        <v>13.487906012439529</v>
      </c>
      <c r="AN85" s="1">
        <f t="shared" si="11"/>
        <v>268.49343469246719</v>
      </c>
      <c r="AO85" s="1">
        <f t="shared" si="12"/>
        <v>3.555705759575341</v>
      </c>
      <c r="AP85" s="1">
        <f t="shared" si="13"/>
        <v>3.5407573803246923</v>
      </c>
      <c r="AQ85" s="1">
        <v>41.795000000000002</v>
      </c>
      <c r="AR85" s="1">
        <v>1.4350799999999999</v>
      </c>
      <c r="AS85">
        <v>-0.51749999999999996</v>
      </c>
      <c r="AU85" s="11">
        <f t="shared" si="8"/>
        <v>38.186949808334788</v>
      </c>
      <c r="AV85" s="1">
        <v>0.38994058930481801</v>
      </c>
      <c r="AW85" s="12">
        <v>9.26</v>
      </c>
      <c r="AX85" s="13">
        <f t="shared" si="9"/>
        <v>3.0699999999999994</v>
      </c>
      <c r="AY85" s="1">
        <v>96.29938359620067</v>
      </c>
      <c r="AZ85" s="4">
        <v>44.138448912122072</v>
      </c>
      <c r="BA85" s="1">
        <v>139.99911</v>
      </c>
      <c r="BB85" s="1">
        <v>68.2</v>
      </c>
      <c r="BC85" s="1">
        <v>68.517899999999997</v>
      </c>
      <c r="BD85" s="1">
        <v>89.325699999999998</v>
      </c>
      <c r="BE85" s="1">
        <v>2.66</v>
      </c>
      <c r="BF85" s="1">
        <v>0.98633497999999997</v>
      </c>
      <c r="BG85">
        <v>9421.5650000000005</v>
      </c>
      <c r="BH85">
        <v>22.182356550000002</v>
      </c>
      <c r="BI85">
        <v>13.640958080000001</v>
      </c>
      <c r="BJ85">
        <v>64.7</v>
      </c>
      <c r="BL85" s="1">
        <v>1.0142838635009599</v>
      </c>
      <c r="BM85" s="1">
        <v>0.95069056319071099</v>
      </c>
      <c r="BN85" s="1">
        <v>0.98965168206062204</v>
      </c>
      <c r="BO85" s="1">
        <v>1.0478749191555401</v>
      </c>
      <c r="BP85" s="1">
        <v>1.00838117045235</v>
      </c>
      <c r="BQ85" s="1">
        <v>0.99909897997038299</v>
      </c>
      <c r="BR85" s="1">
        <v>0.99989522446655299</v>
      </c>
      <c r="BS85" s="1">
        <v>1.0182335720107101</v>
      </c>
      <c r="BT85" s="1">
        <v>1.0000377833885601</v>
      </c>
      <c r="BU85" s="1">
        <v>0.999898994033521</v>
      </c>
    </row>
    <row r="86" spans="1:73" s="1" customFormat="1" x14ac:dyDescent="0.3">
      <c r="A86" s="6">
        <v>33604</v>
      </c>
      <c r="B86" s="1">
        <v>204.36675075353676</v>
      </c>
      <c r="C86" s="1">
        <v>221.52321834632022</v>
      </c>
      <c r="D86" s="1">
        <v>207.80341691340399</v>
      </c>
      <c r="E86" s="1">
        <v>266.85563197379383</v>
      </c>
      <c r="F86" s="1">
        <v>406.47899999999998</v>
      </c>
      <c r="G86" s="1">
        <v>39.135311161635663</v>
      </c>
      <c r="H86" s="1">
        <v>-0.54674918400000005</v>
      </c>
      <c r="I86" s="1">
        <v>9.1399999999999995E-2</v>
      </c>
      <c r="J86" s="1">
        <v>8.5502159999999994E-3</v>
      </c>
      <c r="K86" s="1">
        <v>0.16853765500000001</v>
      </c>
      <c r="L86" s="1">
        <v>62.2</v>
      </c>
      <c r="M86" s="1">
        <v>63.3</v>
      </c>
      <c r="N86" s="1">
        <v>82.623795000000001</v>
      </c>
      <c r="O86" s="7">
        <v>35.464087999999997</v>
      </c>
      <c r="P86" s="1">
        <v>66.589637999999994</v>
      </c>
      <c r="Q86" s="1">
        <v>29.00564</v>
      </c>
      <c r="R86" s="1">
        <v>73.970084999999997</v>
      </c>
      <c r="S86" s="1">
        <v>64.701019000000002</v>
      </c>
      <c r="T86" s="1">
        <v>35.700000000000003</v>
      </c>
      <c r="U86" s="1">
        <v>36.26</v>
      </c>
      <c r="V86" s="1">
        <v>35.979999999999997</v>
      </c>
      <c r="W86" s="1">
        <v>35.700000000000003</v>
      </c>
      <c r="X86" s="1">
        <v>36.26</v>
      </c>
      <c r="Y86" s="1">
        <v>35.979999999999997</v>
      </c>
      <c r="Z86" s="1">
        <v>51.127564333750556</v>
      </c>
      <c r="AA86" s="1">
        <f t="shared" si="10"/>
        <v>170.86551038627061</v>
      </c>
      <c r="AB86" s="1">
        <v>416.08</v>
      </c>
      <c r="AC86" s="1">
        <v>524.44799999999998</v>
      </c>
      <c r="AD86" s="1">
        <v>17.5</v>
      </c>
      <c r="AE86" s="1">
        <v>6.24</v>
      </c>
      <c r="AF86" s="1">
        <v>4.96</v>
      </c>
      <c r="AG86" s="1">
        <v>18.82</v>
      </c>
      <c r="AH86" s="1">
        <v>757479</v>
      </c>
      <c r="AI86" s="1">
        <v>3.91</v>
      </c>
      <c r="AJ86">
        <v>98.672409999999999</v>
      </c>
      <c r="AK86">
        <v>99.240589999999997</v>
      </c>
      <c r="AL86" s="1">
        <v>145.1</v>
      </c>
      <c r="AM86" s="1">
        <f t="shared" si="7"/>
        <v>12.970365265334252</v>
      </c>
      <c r="AN86" s="1">
        <f t="shared" si="11"/>
        <v>286.75396278428667</v>
      </c>
      <c r="AO86" s="1">
        <f t="shared" si="12"/>
        <v>3.5309400503868154</v>
      </c>
      <c r="AP86" s="1">
        <f t="shared" si="13"/>
        <v>3.5179733437504255</v>
      </c>
      <c r="AQ86" s="1">
        <v>41.8095</v>
      </c>
      <c r="AR86" s="1">
        <v>1.4259200000000001</v>
      </c>
      <c r="AS86">
        <v>-0.51200000000000001</v>
      </c>
      <c r="AU86" s="11">
        <f t="shared" si="8"/>
        <v>36.823200050871591</v>
      </c>
      <c r="AV86" s="1">
        <v>1.2342458592593499</v>
      </c>
      <c r="AW86" s="12">
        <v>9.1300000000000008</v>
      </c>
      <c r="AX86" s="13">
        <f t="shared" si="9"/>
        <v>2.8900000000000006</v>
      </c>
      <c r="AY86" s="1">
        <v>126.86424677005326</v>
      </c>
      <c r="AZ86" s="4">
        <v>47.248262959267393</v>
      </c>
      <c r="BA86" s="1">
        <v>109.20084</v>
      </c>
      <c r="BB86" s="1">
        <v>67.5</v>
      </c>
      <c r="BC86" s="1">
        <v>68.770099999999999</v>
      </c>
      <c r="BD86" s="1">
        <v>89.293400000000005</v>
      </c>
      <c r="BE86" s="1">
        <v>3</v>
      </c>
      <c r="BF86" s="1">
        <v>1.00601166</v>
      </c>
      <c r="BG86">
        <v>9534.3459999999995</v>
      </c>
      <c r="BH86">
        <v>22.524586880000001</v>
      </c>
      <c r="BI86">
        <v>13.91442762</v>
      </c>
      <c r="BJ86">
        <v>65.2</v>
      </c>
      <c r="BL86" s="1">
        <v>1.0028379658087001</v>
      </c>
      <c r="BM86" s="1">
        <v>0.96971534324050501</v>
      </c>
      <c r="BN86" s="1">
        <v>0.98981376466233995</v>
      </c>
      <c r="BO86" s="1">
        <v>1.0156131463232401</v>
      </c>
      <c r="BP86" s="1">
        <v>0.99261409432460601</v>
      </c>
      <c r="BQ86" s="1">
        <v>0.99909780080609401</v>
      </c>
      <c r="BR86" s="1">
        <v>0.99992646566782795</v>
      </c>
      <c r="BS86" s="1">
        <v>1.02516628241866</v>
      </c>
      <c r="BT86" s="1">
        <v>1.0002160357594401</v>
      </c>
      <c r="BU86" s="1">
        <v>0.99997474287502897</v>
      </c>
    </row>
    <row r="87" spans="1:73" s="1" customFormat="1" x14ac:dyDescent="0.3">
      <c r="A87" s="6">
        <v>33635</v>
      </c>
      <c r="B87" s="1">
        <v>202.72724080733195</v>
      </c>
      <c r="C87" s="1">
        <v>225.0771815705036</v>
      </c>
      <c r="D87" s="1">
        <v>212.23554448147502</v>
      </c>
      <c r="E87" s="1">
        <v>266.31894487379788</v>
      </c>
      <c r="F87" s="1">
        <v>403.52569999999997</v>
      </c>
      <c r="G87" s="1">
        <v>36.388289583899997</v>
      </c>
      <c r="H87" s="1">
        <v>-0.26294352999999998</v>
      </c>
      <c r="I87" s="1">
        <v>0.1166</v>
      </c>
      <c r="J87" s="1">
        <v>2.3538745E-2</v>
      </c>
      <c r="K87" s="1">
        <v>0.142118315</v>
      </c>
      <c r="L87" s="1">
        <v>62.8</v>
      </c>
      <c r="M87" s="1">
        <v>63.8</v>
      </c>
      <c r="N87" s="1">
        <v>82.648337999999995</v>
      </c>
      <c r="O87" s="7">
        <v>35.734825000000001</v>
      </c>
      <c r="P87" s="1">
        <v>66.602867000000003</v>
      </c>
      <c r="Q87" s="1">
        <v>29.289902000000001</v>
      </c>
      <c r="R87" s="1">
        <v>74.171761000000004</v>
      </c>
      <c r="S87" s="1">
        <v>64.908530999999996</v>
      </c>
      <c r="T87" s="1">
        <v>36.21</v>
      </c>
      <c r="U87" s="1">
        <v>35.93</v>
      </c>
      <c r="V87" s="1">
        <v>36.07</v>
      </c>
      <c r="W87" s="1">
        <v>36.21</v>
      </c>
      <c r="X87" s="1">
        <v>35.93</v>
      </c>
      <c r="Y87" s="1">
        <v>36.07</v>
      </c>
      <c r="Z87" s="1">
        <v>42.272126816380442</v>
      </c>
      <c r="AA87" s="1">
        <f t="shared" si="10"/>
        <v>162.60540988198332</v>
      </c>
      <c r="AB87" s="1">
        <v>412.56</v>
      </c>
      <c r="AC87" s="1">
        <v>514.40200000000004</v>
      </c>
      <c r="AD87" s="1">
        <v>17.05</v>
      </c>
      <c r="AE87" s="1">
        <v>6.58</v>
      </c>
      <c r="AF87" s="1">
        <v>5.21</v>
      </c>
      <c r="AG87" s="1">
        <v>18.995000000000001</v>
      </c>
      <c r="AH87" s="1">
        <v>759384</v>
      </c>
      <c r="AI87" s="1">
        <v>3.95</v>
      </c>
      <c r="AJ87">
        <v>98.763040000000004</v>
      </c>
      <c r="AK87">
        <v>99.416709999999995</v>
      </c>
      <c r="AL87" s="1">
        <v>145.4</v>
      </c>
      <c r="AM87" s="1">
        <f t="shared" si="7"/>
        <v>13.063961485557085</v>
      </c>
      <c r="AN87" s="1">
        <f t="shared" si="11"/>
        <v>283.74140302613478</v>
      </c>
      <c r="AO87" s="1">
        <f t="shared" si="12"/>
        <v>3.6339752183872109</v>
      </c>
      <c r="AP87" s="1">
        <f t="shared" si="13"/>
        <v>3.5735403427831223</v>
      </c>
      <c r="AQ87" s="1">
        <v>41.370600000000003</v>
      </c>
      <c r="AR87" s="1">
        <v>1.45068</v>
      </c>
      <c r="AS87">
        <v>-0.57250000000000001</v>
      </c>
      <c r="AU87" s="11">
        <f t="shared" si="8"/>
        <v>37.165604939761202</v>
      </c>
      <c r="AV87" s="1">
        <v>-1.16956845600269</v>
      </c>
      <c r="AW87" s="12">
        <v>9.23</v>
      </c>
      <c r="AX87" s="13">
        <f t="shared" si="9"/>
        <v>2.6500000000000004</v>
      </c>
      <c r="AY87" s="1">
        <v>113.38617349185381</v>
      </c>
      <c r="AZ87" s="4">
        <v>41.080859599782251</v>
      </c>
      <c r="BA87" s="1">
        <v>125.53677</v>
      </c>
      <c r="BB87" s="1">
        <v>68.8</v>
      </c>
      <c r="BC87" s="1">
        <v>69.9191</v>
      </c>
      <c r="BD87" s="1">
        <v>90.462400000000002</v>
      </c>
      <c r="BE87" s="1">
        <v>3.28</v>
      </c>
      <c r="BF87" s="1">
        <v>1.0408641599999999</v>
      </c>
      <c r="BG87">
        <v>9534.3459999999995</v>
      </c>
      <c r="BH87">
        <v>21.071387720000001</v>
      </c>
      <c r="BI87">
        <v>13.01672261</v>
      </c>
      <c r="BJ87">
        <v>65.400000000000006</v>
      </c>
      <c r="BL87" s="1">
        <v>1.00911981047014</v>
      </c>
      <c r="BM87" s="1">
        <v>0.97507094098987601</v>
      </c>
      <c r="BN87" s="1">
        <v>0.98329222121995996</v>
      </c>
      <c r="BO87" s="1">
        <v>0.927203085209369</v>
      </c>
      <c r="BP87" s="1">
        <v>1.0099109382560301</v>
      </c>
      <c r="BQ87" s="1">
        <v>0.999320155844026</v>
      </c>
      <c r="BR87" s="1">
        <v>0.99986435294113496</v>
      </c>
      <c r="BS87" s="1">
        <v>1.01903800604187</v>
      </c>
      <c r="BT87" s="1">
        <v>0.99956644438234499</v>
      </c>
      <c r="BU87" s="1">
        <v>0.99997379697785405</v>
      </c>
    </row>
    <row r="88" spans="1:73" s="1" customFormat="1" x14ac:dyDescent="0.3">
      <c r="A88" s="6">
        <v>33664</v>
      </c>
      <c r="B88" s="1">
        <v>201.77879394432165</v>
      </c>
      <c r="C88" s="1">
        <v>230.19071642030357</v>
      </c>
      <c r="D88" s="1">
        <v>218.74233976977766</v>
      </c>
      <c r="E88" s="1">
        <v>265.77882293376507</v>
      </c>
      <c r="F88" s="1">
        <v>394.04404545</v>
      </c>
      <c r="G88" s="1">
        <v>96.495980385751011</v>
      </c>
      <c r="H88" s="1">
        <v>-0.19162600799999999</v>
      </c>
      <c r="I88" s="1">
        <v>7.8799999999999995E-2</v>
      </c>
      <c r="J88" s="1">
        <v>1.419048E-3</v>
      </c>
      <c r="K88" s="1">
        <v>0.12249421000000001</v>
      </c>
      <c r="L88" s="1">
        <v>63.4</v>
      </c>
      <c r="M88" s="1">
        <v>64.3</v>
      </c>
      <c r="N88" s="1">
        <v>81.823715000000007</v>
      </c>
      <c r="O88" s="7">
        <v>35.935023999999999</v>
      </c>
      <c r="P88" s="1">
        <v>68.890358000000006</v>
      </c>
      <c r="Q88" s="1">
        <v>29.208721000000001</v>
      </c>
      <c r="R88" s="1">
        <v>73.915740999999997</v>
      </c>
      <c r="S88" s="1">
        <v>64.742064999999997</v>
      </c>
      <c r="T88" s="1">
        <v>35.9</v>
      </c>
      <c r="U88" s="1">
        <v>35.799999999999997</v>
      </c>
      <c r="V88" s="1">
        <v>35.85</v>
      </c>
      <c r="W88" s="1">
        <v>35.9</v>
      </c>
      <c r="X88" s="1">
        <v>35.799999999999997</v>
      </c>
      <c r="Y88" s="1">
        <v>35.85</v>
      </c>
      <c r="Z88" s="1">
        <v>33.276863504356243</v>
      </c>
      <c r="AA88" s="1">
        <f t="shared" si="10"/>
        <v>152.21423853186985</v>
      </c>
      <c r="AB88" s="1">
        <v>407.36</v>
      </c>
      <c r="AC88" s="1">
        <v>489.17599999999999</v>
      </c>
      <c r="AD88" s="1">
        <v>16.22</v>
      </c>
      <c r="AE88" s="1">
        <v>6.95</v>
      </c>
      <c r="AF88" s="1">
        <v>5.69</v>
      </c>
      <c r="AG88" s="1">
        <v>18.916</v>
      </c>
      <c r="AH88" s="1">
        <v>762441</v>
      </c>
      <c r="AI88" s="1">
        <v>4.1399999999999997</v>
      </c>
      <c r="AJ88">
        <v>98.900120000000001</v>
      </c>
      <c r="AK88">
        <v>99.580759999999998</v>
      </c>
      <c r="AL88" s="1">
        <v>145.9</v>
      </c>
      <c r="AM88" s="1">
        <f t="shared" si="7"/>
        <v>12.965044551062372</v>
      </c>
      <c r="AN88" s="1">
        <f t="shared" si="11"/>
        <v>279.2049348869088</v>
      </c>
      <c r="AO88" s="1">
        <f t="shared" si="12"/>
        <v>3.4524214651437193</v>
      </c>
      <c r="AP88" s="1">
        <f t="shared" si="13"/>
        <v>3.5391122446392487</v>
      </c>
      <c r="AQ88" s="1">
        <v>42.681199999999997</v>
      </c>
      <c r="AR88" s="1">
        <v>1.4243599999999998</v>
      </c>
      <c r="AS88">
        <v>-0.60250000000000004</v>
      </c>
      <c r="AU88" s="11">
        <f t="shared" si="8"/>
        <v>37.011033589919606</v>
      </c>
      <c r="AV88" s="1">
        <v>-1.5489189750244601</v>
      </c>
      <c r="AW88" s="12">
        <v>9.25</v>
      </c>
      <c r="AX88" s="13">
        <f t="shared" si="9"/>
        <v>2.2999999999999998</v>
      </c>
      <c r="AY88" s="1">
        <v>98.217166828009042</v>
      </c>
      <c r="AZ88" s="4">
        <v>36.522306463076191</v>
      </c>
      <c r="BA88" s="1">
        <v>91.705830000000006</v>
      </c>
      <c r="BB88" s="1">
        <v>76</v>
      </c>
      <c r="BC88" s="1">
        <v>71.418499999999995</v>
      </c>
      <c r="BD88" s="1">
        <v>92.092200000000005</v>
      </c>
      <c r="BE88" s="1">
        <v>3.56</v>
      </c>
      <c r="BF88" s="1">
        <v>1.0445116999999999</v>
      </c>
      <c r="BG88">
        <v>9534.3459999999995</v>
      </c>
      <c r="BH88">
        <v>22.524586880000001</v>
      </c>
      <c r="BI88">
        <v>13.91442762</v>
      </c>
      <c r="BJ88">
        <v>66</v>
      </c>
      <c r="BL88" s="1">
        <v>1.0165042032896401</v>
      </c>
      <c r="BM88" s="1">
        <v>1.0480131730811399</v>
      </c>
      <c r="BN88" s="1">
        <v>0.98839535819602697</v>
      </c>
      <c r="BO88" s="1">
        <v>0.91160676545542096</v>
      </c>
      <c r="BP88" s="1">
        <v>0.98269666350752005</v>
      </c>
      <c r="BQ88" s="1">
        <v>0.99981779826296202</v>
      </c>
      <c r="BR88" s="1">
        <v>1.0000728612120899</v>
      </c>
      <c r="BS88" s="1">
        <v>1.01161444550118</v>
      </c>
      <c r="BT88" s="1">
        <v>1.0006249517646699</v>
      </c>
      <c r="BU88" s="1">
        <v>0.99984608506113704</v>
      </c>
    </row>
    <row r="89" spans="1:73" s="1" customFormat="1" x14ac:dyDescent="0.3">
      <c r="A89" s="6">
        <v>33695</v>
      </c>
      <c r="B89" s="1">
        <v>201.76031524298466</v>
      </c>
      <c r="C89" s="1">
        <v>234.21863024980328</v>
      </c>
      <c r="D89" s="1">
        <v>223.53501421022239</v>
      </c>
      <c r="E89" s="1">
        <v>267.85535838627101</v>
      </c>
      <c r="F89" s="1">
        <v>384.61204544999998</v>
      </c>
      <c r="G89" s="1">
        <v>130.18380750291493</v>
      </c>
      <c r="H89" s="1">
        <v>-0.200468127</v>
      </c>
      <c r="I89" s="1">
        <v>7.3899999999999993E-2</v>
      </c>
      <c r="J89" s="1">
        <v>1.7523809999999999E-3</v>
      </c>
      <c r="K89" s="1">
        <v>0.120427557</v>
      </c>
      <c r="L89" s="1">
        <v>63.8</v>
      </c>
      <c r="M89" s="1">
        <v>64.8</v>
      </c>
      <c r="N89" s="1">
        <v>81.808234999999996</v>
      </c>
      <c r="O89" s="7">
        <v>35.571902999999999</v>
      </c>
      <c r="P89" s="1">
        <v>66.888962000000006</v>
      </c>
      <c r="Q89" s="1">
        <v>29.074805999999999</v>
      </c>
      <c r="R89" s="1">
        <v>74.107712000000006</v>
      </c>
      <c r="S89" s="1">
        <v>64.829635999999994</v>
      </c>
      <c r="T89" s="1">
        <v>35.92</v>
      </c>
      <c r="U89" s="1">
        <v>36.43</v>
      </c>
      <c r="V89" s="1">
        <v>36.17</v>
      </c>
      <c r="W89" s="1">
        <v>35.92</v>
      </c>
      <c r="X89" s="1">
        <v>36.43</v>
      </c>
      <c r="Y89" s="1">
        <v>36.17</v>
      </c>
      <c r="Z89" s="1">
        <v>39.768089247964504</v>
      </c>
      <c r="AA89" s="1">
        <f t="shared" si="10"/>
        <v>159.95347247802843</v>
      </c>
      <c r="AB89" s="1">
        <v>407.41</v>
      </c>
      <c r="AC89" s="1">
        <v>494.99299999999999</v>
      </c>
      <c r="AD89" s="1">
        <v>16.190000000000001</v>
      </c>
      <c r="AE89" s="1">
        <v>6.78</v>
      </c>
      <c r="AF89" s="1">
        <v>5.34</v>
      </c>
      <c r="AG89" s="1">
        <v>20.242999999999999</v>
      </c>
      <c r="AH89" s="1">
        <v>767522</v>
      </c>
      <c r="AI89" s="1">
        <v>3.84</v>
      </c>
      <c r="AJ89">
        <v>99.023719999999997</v>
      </c>
      <c r="AK89">
        <v>99.659120000000001</v>
      </c>
      <c r="AL89" s="1">
        <v>146.30000000000001</v>
      </c>
      <c r="AM89" s="1">
        <f t="shared" si="7"/>
        <v>13.836637047163361</v>
      </c>
      <c r="AN89" s="1">
        <f t="shared" si="11"/>
        <v>278.4757347915243</v>
      </c>
      <c r="AO89" s="1">
        <f t="shared" si="12"/>
        <v>3.5643837486284498</v>
      </c>
      <c r="AP89" s="1">
        <f t="shared" si="13"/>
        <v>3.5502601440531265</v>
      </c>
      <c r="AQ89" s="1">
        <v>43.398800000000001</v>
      </c>
      <c r="AR89" s="1">
        <v>1.49366</v>
      </c>
      <c r="AS89">
        <v>-0.63500000000000001</v>
      </c>
      <c r="AU89" s="11">
        <f t="shared" si="8"/>
        <v>39.60744094738542</v>
      </c>
      <c r="AV89" s="1">
        <v>-0.27299034682949103</v>
      </c>
      <c r="AW89" s="12">
        <v>9.2100000000000009</v>
      </c>
      <c r="AX89" s="13">
        <f t="shared" si="9"/>
        <v>2.4300000000000006</v>
      </c>
      <c r="AY89" s="1">
        <v>84.140904619377523</v>
      </c>
      <c r="AZ89" s="4">
        <v>31.651284803586993</v>
      </c>
      <c r="BA89" s="1">
        <v>87.582300000000004</v>
      </c>
      <c r="BB89" s="1">
        <v>77.2</v>
      </c>
      <c r="BC89" s="1">
        <v>71.420599999999993</v>
      </c>
      <c r="BD89" s="1">
        <v>91.663799999999995</v>
      </c>
      <c r="BE89" s="1">
        <v>3.75</v>
      </c>
      <c r="BF89" s="1">
        <v>1.0588130899999999</v>
      </c>
      <c r="BG89">
        <v>9637.732</v>
      </c>
      <c r="BH89">
        <v>21.77405297</v>
      </c>
      <c r="BI89">
        <v>13.661953949999999</v>
      </c>
      <c r="BJ89">
        <v>66.400000000000006</v>
      </c>
      <c r="BL89" s="1">
        <v>1.01165125876191</v>
      </c>
      <c r="BM89" s="1">
        <v>1.0564815616113299</v>
      </c>
      <c r="BN89" s="1">
        <v>1.0033328253813301</v>
      </c>
      <c r="BO89" s="1">
        <v>0.85857711493988997</v>
      </c>
      <c r="BP89" s="1">
        <v>1.0159753152803901</v>
      </c>
      <c r="BQ89" s="1">
        <v>1.0007081906007</v>
      </c>
      <c r="BR89" s="1">
        <v>1.0000607205288401</v>
      </c>
      <c r="BS89" s="1">
        <v>1.0053215054445701</v>
      </c>
      <c r="BT89" s="1">
        <v>1.0025318023313301</v>
      </c>
      <c r="BU89" s="1">
        <v>0.99995589371129101</v>
      </c>
    </row>
    <row r="90" spans="1:73" s="1" customFormat="1" x14ac:dyDescent="0.3">
      <c r="A90" s="6">
        <v>33725</v>
      </c>
      <c r="B90" s="1">
        <v>202.67434977250343</v>
      </c>
      <c r="C90" s="1">
        <v>237.96196868544578</v>
      </c>
      <c r="D90" s="1">
        <v>227.36307602992071</v>
      </c>
      <c r="E90" s="1">
        <v>272.18690399726432</v>
      </c>
      <c r="F90" s="1">
        <v>396.81180952</v>
      </c>
      <c r="G90" s="1">
        <v>168.42726420443259</v>
      </c>
      <c r="H90" s="1">
        <v>-0.725420536</v>
      </c>
      <c r="I90" s="1">
        <v>3.4299999999999997E-2</v>
      </c>
      <c r="J90" s="1">
        <v>0.244096537</v>
      </c>
      <c r="K90" s="1">
        <v>0.17530658499999999</v>
      </c>
      <c r="L90" s="1">
        <v>64.099999999999994</v>
      </c>
      <c r="M90" s="1">
        <v>65</v>
      </c>
      <c r="N90" s="1">
        <v>80.729232999999994</v>
      </c>
      <c r="O90" s="7">
        <v>35.759318999999998</v>
      </c>
      <c r="P90" s="1">
        <v>68.644981000000001</v>
      </c>
      <c r="Q90" s="1">
        <v>29.050238</v>
      </c>
      <c r="R90" s="1">
        <v>73.564789000000005</v>
      </c>
      <c r="S90" s="1">
        <v>64.434685000000002</v>
      </c>
      <c r="T90" s="1">
        <v>35.68</v>
      </c>
      <c r="U90" s="1">
        <v>36.020000000000003</v>
      </c>
      <c r="V90" s="1">
        <v>35.85</v>
      </c>
      <c r="W90" s="1">
        <v>35.68</v>
      </c>
      <c r="X90" s="1">
        <v>36.020000000000003</v>
      </c>
      <c r="Y90" s="1">
        <v>35.85</v>
      </c>
      <c r="Z90" s="1">
        <v>33.890599491641012</v>
      </c>
      <c r="AA90" s="1">
        <f t="shared" si="10"/>
        <v>153.00792511510076</v>
      </c>
      <c r="AB90" s="1">
        <v>414.81</v>
      </c>
      <c r="AC90" s="1">
        <v>513.66499999999996</v>
      </c>
      <c r="AD90" s="1">
        <v>14.73</v>
      </c>
      <c r="AE90" s="1">
        <v>6.69</v>
      </c>
      <c r="AF90" s="1">
        <v>5.23</v>
      </c>
      <c r="AG90" s="1">
        <v>20.94</v>
      </c>
      <c r="AH90" s="1">
        <v>760844</v>
      </c>
      <c r="AI90" s="1">
        <v>3.72</v>
      </c>
      <c r="AJ90">
        <v>99.085080000000005</v>
      </c>
      <c r="AK90">
        <v>99.693250000000006</v>
      </c>
      <c r="AL90" s="1">
        <v>146.80000000000001</v>
      </c>
      <c r="AM90" s="1">
        <f t="shared" si="7"/>
        <v>14.264305177111716</v>
      </c>
      <c r="AN90" s="1">
        <f t="shared" si="11"/>
        <v>282.56811989100817</v>
      </c>
      <c r="AO90" s="1">
        <f t="shared" si="12"/>
        <v>3.0387863233517325</v>
      </c>
      <c r="AP90" s="1">
        <f t="shared" si="13"/>
        <v>3.3518638457079675</v>
      </c>
      <c r="AQ90" s="1">
        <v>43.954099999999997</v>
      </c>
      <c r="AR90" s="1">
        <v>1.2962799999999999</v>
      </c>
      <c r="AS90">
        <v>-0.72799999999999998</v>
      </c>
      <c r="AU90" s="11">
        <f t="shared" si="8"/>
        <v>40.971190704848624</v>
      </c>
      <c r="AV90" s="1">
        <v>-0.76892928103816005</v>
      </c>
      <c r="AW90" s="12">
        <v>9.1300000000000008</v>
      </c>
      <c r="AX90" s="13">
        <f t="shared" si="9"/>
        <v>2.4400000000000004</v>
      </c>
      <c r="AY90" s="1">
        <v>70.467648942985264</v>
      </c>
      <c r="AZ90" s="4">
        <v>35.686472421976625</v>
      </c>
      <c r="BA90" s="1">
        <v>96.874949999999998</v>
      </c>
      <c r="BB90" s="1">
        <v>79.2</v>
      </c>
      <c r="BC90" s="1">
        <v>71.103200000000001</v>
      </c>
      <c r="BD90" s="1">
        <v>90.852599999999995</v>
      </c>
      <c r="BE90" s="1">
        <v>3.57</v>
      </c>
      <c r="BF90" s="1">
        <v>1.0580029399999999</v>
      </c>
      <c r="BG90">
        <v>9637.732</v>
      </c>
      <c r="BH90">
        <v>22.499854729999999</v>
      </c>
      <c r="BI90">
        <v>14.11735242</v>
      </c>
      <c r="BJ90">
        <v>67</v>
      </c>
      <c r="BL90" s="1">
        <v>1.01303280935145</v>
      </c>
      <c r="BM90" s="1">
        <v>1.07835902068304</v>
      </c>
      <c r="BN90" s="1">
        <v>1.00015014545879</v>
      </c>
      <c r="BO90" s="1">
        <v>0.85344065136013403</v>
      </c>
      <c r="BP90" s="1">
        <v>1.0077872306796001</v>
      </c>
      <c r="BQ90" s="1">
        <v>0.99975660956774404</v>
      </c>
      <c r="BR90" s="1">
        <v>0.99991717489169796</v>
      </c>
      <c r="BS90" s="1">
        <v>1.00302208934992</v>
      </c>
      <c r="BT90" s="1">
        <v>1.00284155997274</v>
      </c>
      <c r="BU90" s="1">
        <v>0.99975429420720796</v>
      </c>
    </row>
    <row r="91" spans="1:73" s="1" customFormat="1" x14ac:dyDescent="0.3">
      <c r="A91" s="6">
        <v>33756</v>
      </c>
      <c r="B91" s="1">
        <v>204.2546398429796</v>
      </c>
      <c r="C91" s="1">
        <v>240.07207693610596</v>
      </c>
      <c r="D91" s="1">
        <v>228.0060447745814</v>
      </c>
      <c r="E91" s="1">
        <v>280.11649739989315</v>
      </c>
      <c r="F91" s="1">
        <v>385.65536364000002</v>
      </c>
      <c r="G91" s="1">
        <v>152.23831243965958</v>
      </c>
      <c r="H91" s="1">
        <v>-0.31101680500000001</v>
      </c>
      <c r="I91" s="1">
        <v>2.5000000000000001E-3</v>
      </c>
      <c r="J91" s="1">
        <v>6.2875685000000001E-2</v>
      </c>
      <c r="K91" s="1">
        <v>0.11888715699999999</v>
      </c>
      <c r="L91" s="1">
        <v>64.3</v>
      </c>
      <c r="M91" s="1">
        <v>65</v>
      </c>
      <c r="N91" s="1">
        <v>81.100623999999996</v>
      </c>
      <c r="O91" s="7">
        <v>35.888832000000001</v>
      </c>
      <c r="P91" s="1">
        <v>68.803298999999996</v>
      </c>
      <c r="Q91" s="1">
        <v>29.166584</v>
      </c>
      <c r="R91" s="1">
        <v>73.786475999999993</v>
      </c>
      <c r="S91" s="1">
        <v>64.632698000000005</v>
      </c>
      <c r="T91" s="1">
        <v>36.090000000000003</v>
      </c>
      <c r="U91" s="1">
        <v>36.47</v>
      </c>
      <c r="V91" s="1">
        <v>36.270000000000003</v>
      </c>
      <c r="W91" s="1">
        <v>36.090000000000003</v>
      </c>
      <c r="X91" s="1">
        <v>36.47</v>
      </c>
      <c r="Y91" s="1">
        <v>36.270000000000003</v>
      </c>
      <c r="Z91" s="1">
        <v>39.016188484835418</v>
      </c>
      <c r="AA91" s="1">
        <f t="shared" si="10"/>
        <v>159.12448406388262</v>
      </c>
      <c r="AB91" s="1">
        <v>408.27</v>
      </c>
      <c r="AC91" s="1">
        <v>495.42399999999998</v>
      </c>
      <c r="AD91" s="1">
        <v>14.75</v>
      </c>
      <c r="AE91" s="1">
        <v>6.48</v>
      </c>
      <c r="AF91" s="1">
        <v>5.05</v>
      </c>
      <c r="AG91" s="1">
        <v>22.375</v>
      </c>
      <c r="AH91" s="1">
        <v>768865</v>
      </c>
      <c r="AI91" s="1">
        <v>3.75</v>
      </c>
      <c r="AJ91">
        <v>99.000029999999995</v>
      </c>
      <c r="AK91">
        <v>99.604479999999995</v>
      </c>
      <c r="AL91" s="1">
        <v>147.1</v>
      </c>
      <c r="AM91" s="1">
        <f t="shared" si="7"/>
        <v>15.210740992522096</v>
      </c>
      <c r="AN91" s="1">
        <f t="shared" si="11"/>
        <v>277.54588715159753</v>
      </c>
      <c r="AO91" s="1">
        <f t="shared" si="12"/>
        <v>3.4201692117134121</v>
      </c>
      <c r="AP91" s="1">
        <f t="shared" si="13"/>
        <v>3.3411130945645318</v>
      </c>
      <c r="AQ91" s="1">
        <v>44.954099999999997</v>
      </c>
      <c r="AR91" s="1">
        <v>1.4866600000000001</v>
      </c>
      <c r="AS91">
        <v>-0.76</v>
      </c>
      <c r="AU91" s="11">
        <f t="shared" si="8"/>
        <v>43.778910793743449</v>
      </c>
      <c r="AV91" s="1">
        <v>0.308381159113577</v>
      </c>
      <c r="AW91" s="12">
        <v>9.0500000000000007</v>
      </c>
      <c r="AX91" s="13">
        <f t="shared" si="9"/>
        <v>2.5700000000000003</v>
      </c>
      <c r="AY91" s="1">
        <v>84.499148541743025</v>
      </c>
      <c r="AZ91" s="4">
        <v>47.005402631108105</v>
      </c>
      <c r="BA91" s="1">
        <v>122.34917</v>
      </c>
      <c r="BB91" s="1">
        <v>80.400000000000006</v>
      </c>
      <c r="BC91" s="1">
        <v>70.321700000000007</v>
      </c>
      <c r="BD91" s="1">
        <v>89.533000000000001</v>
      </c>
      <c r="BE91" s="1">
        <v>3.5</v>
      </c>
      <c r="BF91" s="1">
        <v>1.0567610700000001</v>
      </c>
      <c r="BG91">
        <v>9637.732</v>
      </c>
      <c r="BH91">
        <v>21.77405297</v>
      </c>
      <c r="BI91">
        <v>13.661953949999999</v>
      </c>
      <c r="BJ91">
        <v>67.3</v>
      </c>
      <c r="BL91" s="1">
        <v>1.0002852845552399</v>
      </c>
      <c r="BM91" s="1">
        <v>1.0922331886871799</v>
      </c>
      <c r="BN91" s="1">
        <v>0.99807625960892898</v>
      </c>
      <c r="BO91" s="1">
        <v>0.89131590562893204</v>
      </c>
      <c r="BP91" s="1">
        <v>1.00134587329473</v>
      </c>
      <c r="BQ91" s="1">
        <v>0.99833959328913202</v>
      </c>
      <c r="BR91" s="1">
        <v>1.00028880612524</v>
      </c>
      <c r="BS91" s="1">
        <v>0.99531693473789296</v>
      </c>
      <c r="BT91" s="1">
        <v>1.0013619929159101</v>
      </c>
      <c r="BU91" s="1">
        <v>0.99999391830486395</v>
      </c>
    </row>
    <row r="92" spans="1:73" s="1" customFormat="1" x14ac:dyDescent="0.3">
      <c r="A92" s="6">
        <v>33786</v>
      </c>
      <c r="B92" s="1">
        <v>205.91274455425409</v>
      </c>
      <c r="C92" s="1">
        <v>241.87555418433186</v>
      </c>
      <c r="D92" s="1">
        <v>228.07232262480738</v>
      </c>
      <c r="E92" s="1">
        <v>287.80054778156773</v>
      </c>
      <c r="F92" s="1">
        <v>377.52656522000001</v>
      </c>
      <c r="G92" s="1">
        <v>157.31436394102172</v>
      </c>
      <c r="H92" s="1">
        <v>-0.40753575600000003</v>
      </c>
      <c r="I92" s="1">
        <v>-6.3399999999999998E-2</v>
      </c>
      <c r="J92" s="1">
        <v>2.7138095000000001E-2</v>
      </c>
      <c r="K92" s="1">
        <v>0.11170429</v>
      </c>
      <c r="L92" s="1">
        <v>64.900000000000006</v>
      </c>
      <c r="M92" s="1">
        <v>65.599999999999994</v>
      </c>
      <c r="N92" s="1">
        <v>80.514656000000002</v>
      </c>
      <c r="O92" s="7">
        <v>36.444232999999997</v>
      </c>
      <c r="P92" s="1">
        <v>69.700774999999993</v>
      </c>
      <c r="Q92" s="1">
        <v>29.638615000000001</v>
      </c>
      <c r="R92" s="1">
        <v>73.682525999999996</v>
      </c>
      <c r="S92" s="1">
        <v>64.648567</v>
      </c>
      <c r="T92" s="1">
        <v>36.549999999999997</v>
      </c>
      <c r="U92" s="1">
        <v>37.17</v>
      </c>
      <c r="V92" s="1">
        <v>36.86</v>
      </c>
      <c r="W92" s="1">
        <v>36.549999999999997</v>
      </c>
      <c r="X92" s="1">
        <v>37.17</v>
      </c>
      <c r="Y92" s="1">
        <v>36.86</v>
      </c>
      <c r="Z92" s="1">
        <v>50.340849501835351</v>
      </c>
      <c r="AA92" s="1">
        <f t="shared" si="10"/>
        <v>170.19205399935629</v>
      </c>
      <c r="AB92" s="1">
        <v>415.05</v>
      </c>
      <c r="AC92" s="1">
        <v>495.64499999999998</v>
      </c>
      <c r="AD92" s="1">
        <v>13.3</v>
      </c>
      <c r="AE92" s="1">
        <v>5.84</v>
      </c>
      <c r="AF92" s="1">
        <v>4.3600000000000003</v>
      </c>
      <c r="AG92" s="1">
        <v>21.759</v>
      </c>
      <c r="AH92" s="1">
        <v>779161</v>
      </c>
      <c r="AI92" s="1">
        <v>3.28</v>
      </c>
      <c r="AJ92">
        <v>98.807199999999995</v>
      </c>
      <c r="AK92">
        <v>99.450090000000003</v>
      </c>
      <c r="AL92" s="1">
        <v>147.6</v>
      </c>
      <c r="AM92" s="1">
        <f t="shared" si="7"/>
        <v>14.741869918699187</v>
      </c>
      <c r="AN92" s="1">
        <f t="shared" si="11"/>
        <v>281.19918699186991</v>
      </c>
      <c r="AO92" s="1">
        <f t="shared" si="12"/>
        <v>3.5354645338552135</v>
      </c>
      <c r="AP92" s="1">
        <f t="shared" si="13"/>
        <v>3.3314733563067862</v>
      </c>
      <c r="AQ92" s="1">
        <v>44.989400000000003</v>
      </c>
      <c r="AR92" s="1">
        <v>1.53627</v>
      </c>
      <c r="AS92">
        <v>-0.72799999999999998</v>
      </c>
      <c r="AU92" s="11">
        <f t="shared" si="8"/>
        <v>42.573645584852017</v>
      </c>
      <c r="AV92" s="1">
        <v>0.767737006893357</v>
      </c>
      <c r="AW92" s="12">
        <v>8.84</v>
      </c>
      <c r="AX92" s="13">
        <f t="shared" si="9"/>
        <v>3</v>
      </c>
      <c r="AY92" s="1">
        <v>95.857367593078138</v>
      </c>
      <c r="AZ92" s="4">
        <v>52.691849849058293</v>
      </c>
      <c r="BA92" s="1">
        <v>120.91493</v>
      </c>
      <c r="BB92" s="1">
        <v>76.599999999999994</v>
      </c>
      <c r="BC92" s="1">
        <v>69.396600000000007</v>
      </c>
      <c r="BD92" s="1">
        <v>88.162800000000004</v>
      </c>
      <c r="BE92" s="1">
        <v>3.59</v>
      </c>
      <c r="BF92" s="1">
        <v>1.09805112</v>
      </c>
      <c r="BG92">
        <v>9732.9789999999994</v>
      </c>
      <c r="BH92">
        <v>22.319595079999999</v>
      </c>
      <c r="BI92">
        <v>14.15704403</v>
      </c>
      <c r="BJ92">
        <v>67.5</v>
      </c>
      <c r="BL92" s="1">
        <v>0.989950072376927</v>
      </c>
      <c r="BM92" s="1">
        <v>1.0611627230741201</v>
      </c>
      <c r="BN92" s="1">
        <v>0.97671957613901605</v>
      </c>
      <c r="BO92" s="1">
        <v>0.92810433627490896</v>
      </c>
      <c r="BP92" s="1">
        <v>0.99010010127078596</v>
      </c>
      <c r="BQ92" s="1">
        <v>0.99856770111204396</v>
      </c>
      <c r="BR92" s="1">
        <v>1.00009191776509</v>
      </c>
      <c r="BS92" s="1">
        <v>1.00634359174484</v>
      </c>
      <c r="BT92" s="1">
        <v>1.00136429694039</v>
      </c>
      <c r="BU92" s="1">
        <v>1.0000427211807199</v>
      </c>
    </row>
    <row r="93" spans="1:73" s="1" customFormat="1" x14ac:dyDescent="0.3">
      <c r="A93" s="6">
        <v>33817</v>
      </c>
      <c r="B93" s="1">
        <v>207.28578276175165</v>
      </c>
      <c r="C93" s="1">
        <v>242.62325986509961</v>
      </c>
      <c r="D93" s="1">
        <v>226.67378341177775</v>
      </c>
      <c r="E93" s="1">
        <v>295.90743933543826</v>
      </c>
      <c r="F93" s="1">
        <v>370.27538095</v>
      </c>
      <c r="G93" s="1">
        <v>142.05843540126915</v>
      </c>
      <c r="H93" s="1">
        <v>-0.91105133299999996</v>
      </c>
      <c r="I93" s="1">
        <v>0.1203</v>
      </c>
      <c r="J93" s="1">
        <v>0.148023449</v>
      </c>
      <c r="K93" s="1">
        <v>0.23341657900000001</v>
      </c>
      <c r="L93" s="1">
        <v>64.599999999999994</v>
      </c>
      <c r="M93" s="1">
        <v>65.3</v>
      </c>
      <c r="N93" s="1">
        <v>79.700210999999996</v>
      </c>
      <c r="O93" s="7">
        <v>36.163124000000003</v>
      </c>
      <c r="P93" s="1">
        <v>68.672432000000001</v>
      </c>
      <c r="Q93" s="1">
        <v>29.470790999999998</v>
      </c>
      <c r="R93" s="1">
        <v>73.070946000000006</v>
      </c>
      <c r="S93" s="1">
        <v>64.115684999999999</v>
      </c>
      <c r="T93" s="1">
        <v>36.18</v>
      </c>
      <c r="U93" s="1">
        <v>36.46</v>
      </c>
      <c r="V93" s="1">
        <v>36.32</v>
      </c>
      <c r="W93" s="1">
        <v>36.18</v>
      </c>
      <c r="X93" s="1">
        <v>36.46</v>
      </c>
      <c r="Y93" s="1">
        <v>36.32</v>
      </c>
      <c r="Z93" s="1">
        <v>54.207482339885182</v>
      </c>
      <c r="AA93" s="1">
        <f t="shared" si="10"/>
        <v>173.40592369930766</v>
      </c>
      <c r="AB93" s="1">
        <v>417.93</v>
      </c>
      <c r="AC93" s="1">
        <v>506.637</v>
      </c>
      <c r="AD93" s="1">
        <v>14.42</v>
      </c>
      <c r="AE93" s="1">
        <v>5.6</v>
      </c>
      <c r="AF93" s="1">
        <v>4.1900000000000004</v>
      </c>
      <c r="AG93" s="1">
        <v>21.35</v>
      </c>
      <c r="AH93" s="1">
        <v>766767</v>
      </c>
      <c r="AI93" s="1">
        <v>3.2</v>
      </c>
      <c r="AJ93">
        <v>98.567409999999995</v>
      </c>
      <c r="AK93">
        <v>99.246880000000004</v>
      </c>
      <c r="AL93" s="1">
        <v>147.9</v>
      </c>
      <c r="AM93" s="1">
        <f t="shared" si="7"/>
        <v>14.435429344151455</v>
      </c>
      <c r="AN93" s="1">
        <f t="shared" si="11"/>
        <v>282.57606490872212</v>
      </c>
      <c r="AO93" s="1">
        <f t="shared" si="12"/>
        <v>3.1356373193286116</v>
      </c>
      <c r="AP93" s="1">
        <f t="shared" si="13"/>
        <v>3.3637570216324129</v>
      </c>
      <c r="AQ93" s="1">
        <v>45.466500000000003</v>
      </c>
      <c r="AR93" s="1">
        <v>1.38232</v>
      </c>
      <c r="AS93">
        <v>-0.7</v>
      </c>
      <c r="AU93" s="11">
        <f t="shared" si="8"/>
        <v>41.773396444532864</v>
      </c>
      <c r="AV93" s="1">
        <v>0.96513598914029497</v>
      </c>
      <c r="AW93" s="12">
        <v>8.65</v>
      </c>
      <c r="AX93" s="13">
        <f t="shared" si="9"/>
        <v>3.0500000000000007</v>
      </c>
      <c r="AY93" s="1">
        <v>100.51859914207056</v>
      </c>
      <c r="AZ93" s="4">
        <v>54.26185622989329</v>
      </c>
      <c r="BA93" s="1">
        <v>115.90752000000001</v>
      </c>
      <c r="BB93" s="1">
        <v>76.099999999999994</v>
      </c>
      <c r="BC93" s="1">
        <v>69.153400000000005</v>
      </c>
      <c r="BD93" s="1">
        <v>87.5274</v>
      </c>
      <c r="BE93" s="1">
        <v>3.29</v>
      </c>
      <c r="BF93" s="1">
        <v>1.0924335599999999</v>
      </c>
      <c r="BG93">
        <v>9732.9789999999994</v>
      </c>
      <c r="BH93">
        <v>22.319595079999999</v>
      </c>
      <c r="BI93">
        <v>14.15704403</v>
      </c>
      <c r="BJ93">
        <v>67.8</v>
      </c>
      <c r="BL93" s="1">
        <v>0.99373395716010204</v>
      </c>
      <c r="BM93" s="1">
        <v>1.0410329713953701</v>
      </c>
      <c r="BN93" s="1">
        <v>0.97376070729832298</v>
      </c>
      <c r="BO93" s="1">
        <v>0.921958987745785</v>
      </c>
      <c r="BP93" s="1">
        <v>0.997461196808753</v>
      </c>
      <c r="BQ93" s="1">
        <v>0.998032364459156</v>
      </c>
      <c r="BR93" s="1">
        <v>1.0000405797271601</v>
      </c>
      <c r="BS93" s="1">
        <v>1.0053407229410301</v>
      </c>
      <c r="BT93" s="1">
        <v>1.00126925494966</v>
      </c>
      <c r="BU93" s="1">
        <v>1.0001820282592899</v>
      </c>
    </row>
    <row r="94" spans="1:73" s="1" customFormat="1" x14ac:dyDescent="0.3">
      <c r="A94" s="6">
        <v>33848</v>
      </c>
      <c r="B94" s="1">
        <v>208.33319078760238</v>
      </c>
      <c r="C94" s="1">
        <v>243.60843939495646</v>
      </c>
      <c r="D94" s="1">
        <v>226.51358076821205</v>
      </c>
      <c r="E94" s="1">
        <v>301.90055231017158</v>
      </c>
      <c r="F94" s="1">
        <v>382.10245455</v>
      </c>
      <c r="G94" s="1">
        <v>112.7505048644998</v>
      </c>
      <c r="H94" s="1">
        <v>2.2902406E-2</v>
      </c>
      <c r="I94" s="1">
        <v>0.221</v>
      </c>
      <c r="J94" s="1">
        <v>7.3953967999999995E-2</v>
      </c>
      <c r="K94" s="1">
        <v>0.130903511</v>
      </c>
      <c r="L94" s="1">
        <v>64.7</v>
      </c>
      <c r="M94" s="1">
        <v>65.400000000000006</v>
      </c>
      <c r="N94" s="1">
        <v>80.480316000000002</v>
      </c>
      <c r="O94" s="7">
        <v>36.895659999999999</v>
      </c>
      <c r="P94" s="1">
        <v>69.837181000000001</v>
      </c>
      <c r="Q94" s="1">
        <v>30.096063999999998</v>
      </c>
      <c r="R94" s="1">
        <v>73.594825999999998</v>
      </c>
      <c r="S94" s="1">
        <v>64.657561999999999</v>
      </c>
      <c r="T94" s="1">
        <v>36.619999999999997</v>
      </c>
      <c r="U94" s="1">
        <v>36.79</v>
      </c>
      <c r="V94" s="1">
        <v>36.700000000000003</v>
      </c>
      <c r="W94" s="1">
        <v>36.619999999999997</v>
      </c>
      <c r="X94" s="1">
        <v>36.79</v>
      </c>
      <c r="Y94" s="1">
        <v>36.700000000000003</v>
      </c>
      <c r="Z94" s="1">
        <v>45.732689210950078</v>
      </c>
      <c r="AA94" s="1">
        <f t="shared" si="10"/>
        <v>166.02267398704575</v>
      </c>
      <c r="AB94" s="1">
        <v>418.48</v>
      </c>
      <c r="AC94" s="1">
        <v>500.95299999999997</v>
      </c>
      <c r="AD94" s="1">
        <v>14.26</v>
      </c>
      <c r="AE94" s="1">
        <v>5.38</v>
      </c>
      <c r="AF94" s="1">
        <v>3.89</v>
      </c>
      <c r="AG94" s="1">
        <v>21.902000000000001</v>
      </c>
      <c r="AH94" s="1">
        <v>777427</v>
      </c>
      <c r="AI94" s="1">
        <v>2.97</v>
      </c>
      <c r="AJ94">
        <v>98.312119999999993</v>
      </c>
      <c r="AK94">
        <v>99.031409999999994</v>
      </c>
      <c r="AL94" s="1">
        <v>148.1</v>
      </c>
      <c r="AM94" s="1">
        <f t="shared" si="7"/>
        <v>14.788656313301823</v>
      </c>
      <c r="AN94" s="1">
        <f t="shared" si="11"/>
        <v>282.56583389601622</v>
      </c>
      <c r="AO94" s="1">
        <f t="shared" si="12"/>
        <v>3.5218964783301909</v>
      </c>
      <c r="AP94" s="1">
        <f t="shared" si="13"/>
        <v>3.3976661105046717</v>
      </c>
      <c r="AQ94" s="1">
        <v>45.670900000000003</v>
      </c>
      <c r="AR94" s="1">
        <v>1.55376</v>
      </c>
      <c r="AS94">
        <v>-0.62250000000000005</v>
      </c>
      <c r="AU94" s="11">
        <f t="shared" si="8"/>
        <v>42.853439294058958</v>
      </c>
      <c r="AV94" s="1">
        <v>-0.69020179578264695</v>
      </c>
      <c r="AW94" s="12">
        <v>8.6199999999999992</v>
      </c>
      <c r="AX94" s="13">
        <f t="shared" si="9"/>
        <v>3.2399999999999993</v>
      </c>
      <c r="AY94" s="1">
        <v>92.753623188405797</v>
      </c>
      <c r="AZ94" s="4">
        <v>33.967150873886013</v>
      </c>
      <c r="BA94" s="1">
        <v>127.01962</v>
      </c>
      <c r="BB94" s="1">
        <v>75.599999999999994</v>
      </c>
      <c r="BC94" s="1">
        <v>69.812899999999999</v>
      </c>
      <c r="BD94" s="1">
        <v>87.931600000000003</v>
      </c>
      <c r="BE94" s="1">
        <v>3.2</v>
      </c>
      <c r="BF94" s="1">
        <v>1.06361572</v>
      </c>
      <c r="BG94">
        <v>9732.9789999999994</v>
      </c>
      <c r="BH94">
        <v>21.599608150000002</v>
      </c>
      <c r="BI94">
        <v>13.700365189999999</v>
      </c>
      <c r="BJ94">
        <v>68</v>
      </c>
      <c r="BL94" s="1">
        <v>1.0030110041932601</v>
      </c>
      <c r="BM94" s="1">
        <v>1.04264079037991</v>
      </c>
      <c r="BN94" s="14">
        <v>0.96540799468670901</v>
      </c>
      <c r="BO94" s="1">
        <v>0.92287195732157901</v>
      </c>
      <c r="BP94" s="1">
        <v>1.00452271372577</v>
      </c>
      <c r="BQ94" s="1">
        <v>0.99884998408832504</v>
      </c>
      <c r="BR94" s="1">
        <v>1.0001916367491499</v>
      </c>
      <c r="BS94" s="1">
        <v>1.01074210075324</v>
      </c>
      <c r="BT94" s="1">
        <v>1.00056147699249</v>
      </c>
      <c r="BU94" s="1">
        <v>0.99992821333616999</v>
      </c>
    </row>
    <row r="95" spans="1:73" s="1" customFormat="1" x14ac:dyDescent="0.3">
      <c r="A95" s="6">
        <v>33878</v>
      </c>
      <c r="B95" s="1">
        <v>209.13570438775159</v>
      </c>
      <c r="C95" s="1">
        <v>244.55164625932764</v>
      </c>
      <c r="D95" s="1">
        <v>226.46474206948341</v>
      </c>
      <c r="E95" s="1">
        <v>306.58199650954543</v>
      </c>
      <c r="F95" s="1">
        <v>375.23895455000002</v>
      </c>
      <c r="G95" s="1">
        <v>147.17072675900397</v>
      </c>
      <c r="H95" s="1">
        <v>-0.14196598099999999</v>
      </c>
      <c r="I95" s="1">
        <v>0.1401</v>
      </c>
      <c r="J95" s="1">
        <v>8.7865080000000002E-3</v>
      </c>
      <c r="K95" s="1">
        <v>0.13011166599999999</v>
      </c>
      <c r="L95" s="1">
        <v>65.099999999999994</v>
      </c>
      <c r="M95" s="1">
        <v>65.900000000000006</v>
      </c>
      <c r="N95" s="1">
        <v>79.841605999999999</v>
      </c>
      <c r="O95" s="7">
        <v>37.134098000000002</v>
      </c>
      <c r="P95" s="1">
        <v>69.177978999999993</v>
      </c>
      <c r="Q95" s="1">
        <v>30.429984999999999</v>
      </c>
      <c r="R95" s="1">
        <v>73.415833000000006</v>
      </c>
      <c r="S95" s="1">
        <v>64.556656000000004</v>
      </c>
      <c r="T95" s="1">
        <v>37.130000000000003</v>
      </c>
      <c r="U95" s="1">
        <v>36.9</v>
      </c>
      <c r="V95" s="1">
        <v>37.01</v>
      </c>
      <c r="W95" s="1">
        <v>37.130000000000003</v>
      </c>
      <c r="X95" s="1">
        <v>36.9</v>
      </c>
      <c r="Y95" s="1">
        <v>37.01</v>
      </c>
      <c r="Z95" s="1">
        <v>49.294645719781983</v>
      </c>
      <c r="AA95" s="1">
        <f t="shared" si="10"/>
        <v>169.27997496903106</v>
      </c>
      <c r="AB95" s="1">
        <v>412.5</v>
      </c>
      <c r="AC95" s="1">
        <v>486.38400000000001</v>
      </c>
      <c r="AD95" s="1">
        <v>17.48</v>
      </c>
      <c r="AE95" s="1">
        <v>5.6</v>
      </c>
      <c r="AF95" s="1">
        <v>4.08</v>
      </c>
      <c r="AG95" s="1">
        <v>21.687999999999999</v>
      </c>
      <c r="AH95" s="1">
        <v>780574</v>
      </c>
      <c r="AI95" s="1">
        <v>2.93</v>
      </c>
      <c r="AJ95">
        <v>98.036259999999999</v>
      </c>
      <c r="AK95">
        <v>98.908000000000001</v>
      </c>
      <c r="AL95" s="1">
        <v>148.80000000000001</v>
      </c>
      <c r="AM95" s="1">
        <f t="shared" si="7"/>
        <v>14.575268817204298</v>
      </c>
      <c r="AN95" s="1">
        <f t="shared" si="11"/>
        <v>277.21774193548384</v>
      </c>
      <c r="AO95" s="1">
        <f t="shared" si="12"/>
        <v>3.4036198827422508</v>
      </c>
      <c r="AP95" s="1">
        <f t="shared" si="13"/>
        <v>3.3537178934670173</v>
      </c>
      <c r="AQ95" s="1">
        <v>46.159500000000001</v>
      </c>
      <c r="AR95" s="1">
        <v>1.5193800000000002</v>
      </c>
      <c r="AS95">
        <v>-0.53200000000000003</v>
      </c>
      <c r="AU95" s="11">
        <f t="shared" si="8"/>
        <v>42.434727029931082</v>
      </c>
      <c r="AV95" s="1">
        <v>0.19107972733638401</v>
      </c>
      <c r="AW95" s="12">
        <v>8.84</v>
      </c>
      <c r="AX95" s="13">
        <f t="shared" si="9"/>
        <v>3.24</v>
      </c>
      <c r="AY95" s="1">
        <v>97.386983007374155</v>
      </c>
      <c r="AZ95" s="4">
        <v>29.560358300352537</v>
      </c>
      <c r="BA95" s="1">
        <v>138.52179000000001</v>
      </c>
      <c r="BB95" s="1">
        <v>73.3</v>
      </c>
      <c r="BC95" s="1">
        <v>71.459000000000003</v>
      </c>
      <c r="BD95" s="1">
        <v>89.670900000000003</v>
      </c>
      <c r="BE95" s="1">
        <v>3.49</v>
      </c>
      <c r="BF95" s="1">
        <v>0.98837556999999998</v>
      </c>
      <c r="BG95">
        <v>9834.51</v>
      </c>
      <c r="BH95">
        <v>22.334841919999999</v>
      </c>
      <c r="BI95">
        <v>14.294388039999999</v>
      </c>
      <c r="BJ95">
        <v>68.2</v>
      </c>
      <c r="BL95" s="1">
        <v>1.0294891872031799</v>
      </c>
      <c r="BM95" s="1">
        <v>1.0455383405308101</v>
      </c>
      <c r="BN95" s="1">
        <v>0.96848147273993601</v>
      </c>
      <c r="BO95" s="1">
        <v>0.94097095980633505</v>
      </c>
      <c r="BP95" s="1">
        <v>1.01331645670929</v>
      </c>
      <c r="BQ95" s="1">
        <v>0.99722862085884501</v>
      </c>
      <c r="BR95" s="1">
        <v>0.99975446139183999</v>
      </c>
      <c r="BS95" s="1">
        <v>0.99701427190876202</v>
      </c>
      <c r="BT95" s="1">
        <v>1.0008097744003099</v>
      </c>
      <c r="BU95" s="1">
        <v>1.00009079042782</v>
      </c>
    </row>
    <row r="96" spans="1:73" s="1" customFormat="1" x14ac:dyDescent="0.3">
      <c r="A96" s="6">
        <v>33909</v>
      </c>
      <c r="B96" s="1">
        <v>209.84689810634595</v>
      </c>
      <c r="C96" s="1">
        <v>246.22678288524222</v>
      </c>
      <c r="D96" s="1">
        <v>228.16075157093928</v>
      </c>
      <c r="E96" s="1">
        <v>308.52640792363189</v>
      </c>
      <c r="F96" s="1">
        <v>382.65085714000003</v>
      </c>
      <c r="G96" s="1">
        <v>141.11930966779232</v>
      </c>
      <c r="H96" s="1">
        <v>-0.66886351399999999</v>
      </c>
      <c r="I96" s="1">
        <v>0.1037</v>
      </c>
      <c r="J96" s="1">
        <v>3.1481962000000002E-2</v>
      </c>
      <c r="K96" s="1">
        <v>0.19135903800000001</v>
      </c>
      <c r="L96" s="1">
        <v>65.400000000000006</v>
      </c>
      <c r="M96" s="1">
        <v>66.2</v>
      </c>
      <c r="N96" s="1">
        <v>78.964447000000007</v>
      </c>
      <c r="O96" s="7">
        <v>37.205371999999997</v>
      </c>
      <c r="P96" s="1">
        <v>69.070556999999994</v>
      </c>
      <c r="Q96" s="1">
        <v>30.519176000000002</v>
      </c>
      <c r="R96" s="1">
        <v>73.008369000000002</v>
      </c>
      <c r="S96" s="1">
        <v>64.245604999999998</v>
      </c>
      <c r="T96" s="1">
        <v>36.799999999999997</v>
      </c>
      <c r="U96" s="1">
        <v>36.880000000000003</v>
      </c>
      <c r="V96" s="1">
        <v>36.840000000000003</v>
      </c>
      <c r="W96" s="1">
        <v>36.799999999999997</v>
      </c>
      <c r="X96" s="1">
        <v>36.880000000000003</v>
      </c>
      <c r="Y96" s="1">
        <v>36.840000000000003</v>
      </c>
      <c r="Z96" s="1">
        <v>65.301276343128521</v>
      </c>
      <c r="AA96" s="1">
        <f t="shared" si="10"/>
        <v>181.49216698410859</v>
      </c>
      <c r="AB96" s="1">
        <v>422.84</v>
      </c>
      <c r="AC96" s="1">
        <v>494.113</v>
      </c>
      <c r="AD96" s="1">
        <v>14.59</v>
      </c>
      <c r="AE96" s="1">
        <v>6.04</v>
      </c>
      <c r="AF96" s="1">
        <v>4.58</v>
      </c>
      <c r="AG96" s="1">
        <v>20.341999999999999</v>
      </c>
      <c r="AH96" s="1">
        <v>781904</v>
      </c>
      <c r="AI96" s="1">
        <v>3.21</v>
      </c>
      <c r="AJ96">
        <v>97.776309999999995</v>
      </c>
      <c r="AK96">
        <v>98.883740000000003</v>
      </c>
      <c r="AL96" s="1">
        <v>149.19999999999999</v>
      </c>
      <c r="AM96" s="1">
        <f t="shared" si="7"/>
        <v>13.634048257372655</v>
      </c>
      <c r="AN96" s="1">
        <f t="shared" si="11"/>
        <v>283.40482573726547</v>
      </c>
      <c r="AO96" s="1">
        <f t="shared" si="12"/>
        <v>3.3139610666882411</v>
      </c>
      <c r="AP96" s="1">
        <f t="shared" si="13"/>
        <v>3.4131591425868941</v>
      </c>
      <c r="AQ96" s="1">
        <v>45.971200000000003</v>
      </c>
      <c r="AR96" s="1">
        <v>1.4745999999999999</v>
      </c>
      <c r="AS96">
        <v>-0.57750000000000001</v>
      </c>
      <c r="AU96" s="11">
        <f t="shared" si="8"/>
        <v>39.801144284528682</v>
      </c>
      <c r="AV96" s="1">
        <v>1.2974224172758999</v>
      </c>
      <c r="AW96" s="12">
        <v>8.9600000000000009</v>
      </c>
      <c r="AX96" s="13">
        <f t="shared" si="9"/>
        <v>2.9200000000000008</v>
      </c>
      <c r="AY96" s="1">
        <v>121.06178179196878</v>
      </c>
      <c r="AZ96" s="4">
        <v>32.936203662380478</v>
      </c>
      <c r="BA96" s="1">
        <v>118.77686</v>
      </c>
      <c r="BB96" s="1">
        <v>85.3</v>
      </c>
      <c r="BC96" s="1">
        <v>73.877799999999993</v>
      </c>
      <c r="BD96" s="1">
        <v>92.320400000000006</v>
      </c>
      <c r="BE96" s="1">
        <v>3.78</v>
      </c>
      <c r="BF96" s="1">
        <v>0.94824927999999997</v>
      </c>
      <c r="BG96">
        <v>9834.51</v>
      </c>
      <c r="BH96">
        <v>21.614363149999999</v>
      </c>
      <c r="BI96">
        <v>13.83327875</v>
      </c>
      <c r="BJ96">
        <v>68.8</v>
      </c>
      <c r="BL96" s="1">
        <v>1.01733831230137</v>
      </c>
      <c r="BM96" s="1">
        <v>1.03193752235143</v>
      </c>
      <c r="BN96" s="1">
        <v>0.97984108617217203</v>
      </c>
      <c r="BO96" s="1">
        <v>0.99715786638857995</v>
      </c>
      <c r="BP96" s="1">
        <v>0.992468316745729</v>
      </c>
      <c r="BQ96" s="1">
        <v>0.99863932043596004</v>
      </c>
      <c r="BR96" s="1">
        <v>0.99999089370042304</v>
      </c>
      <c r="BS96" s="1">
        <v>0.991266110842418</v>
      </c>
      <c r="BT96" s="1">
        <v>0.99976623007901799</v>
      </c>
      <c r="BU96" s="1">
        <v>0.99996996218627698</v>
      </c>
    </row>
    <row r="97" spans="1:73" s="1" customFormat="1" x14ac:dyDescent="0.3">
      <c r="A97" s="6">
        <v>33939</v>
      </c>
      <c r="B97" s="1">
        <v>210.57821175611258</v>
      </c>
      <c r="C97" s="1">
        <v>247.83225634217493</v>
      </c>
      <c r="D97" s="1">
        <v>229.61319985452943</v>
      </c>
      <c r="E97" s="1">
        <v>309.39871762749556</v>
      </c>
      <c r="F97" s="1">
        <v>393.16708696000001</v>
      </c>
      <c r="G97" s="1">
        <v>138.44793955885416</v>
      </c>
      <c r="H97" s="1">
        <v>-0.90098540599999999</v>
      </c>
      <c r="I97" s="1">
        <v>0.15060000000000001</v>
      </c>
      <c r="J97" s="1">
        <v>0.117145455</v>
      </c>
      <c r="K97" s="1">
        <v>0.24269318600000001</v>
      </c>
      <c r="L97" s="1">
        <v>65.3</v>
      </c>
      <c r="M97" s="1">
        <v>66.3</v>
      </c>
      <c r="N97" s="1">
        <v>78.112907000000007</v>
      </c>
      <c r="O97" s="7">
        <v>36.757689999999997</v>
      </c>
      <c r="P97" s="1">
        <v>68.733376000000007</v>
      </c>
      <c r="Q97" s="1">
        <v>30.088362</v>
      </c>
      <c r="R97" s="1">
        <v>72.525634999999994</v>
      </c>
      <c r="S97" s="1">
        <v>63.786693999999997</v>
      </c>
      <c r="T97" s="1">
        <v>37.14</v>
      </c>
      <c r="U97" s="1">
        <v>37.25</v>
      </c>
      <c r="V97" s="1">
        <v>37.19</v>
      </c>
      <c r="W97" s="1">
        <v>37.14</v>
      </c>
      <c r="X97" s="1">
        <v>37.25</v>
      </c>
      <c r="Y97" s="1">
        <v>37.19</v>
      </c>
      <c r="Z97" s="1">
        <v>46.45121521662557</v>
      </c>
      <c r="AA97" s="1">
        <f t="shared" si="10"/>
        <v>166.69970801159107</v>
      </c>
      <c r="AB97" s="1">
        <v>435.64</v>
      </c>
      <c r="AC97" s="1">
        <v>497.13200000000001</v>
      </c>
      <c r="AD97" s="1">
        <v>12.78</v>
      </c>
      <c r="AE97" s="1">
        <v>6.08</v>
      </c>
      <c r="AF97" s="1">
        <v>4.67</v>
      </c>
      <c r="AG97" s="1">
        <v>19.407</v>
      </c>
      <c r="AH97" s="1">
        <v>794076</v>
      </c>
      <c r="AI97" s="1">
        <v>3.29</v>
      </c>
      <c r="AJ97">
        <v>97.597300000000004</v>
      </c>
      <c r="AK97">
        <v>98.891649999999998</v>
      </c>
      <c r="AL97" s="1">
        <v>149.6</v>
      </c>
      <c r="AM97" s="1">
        <f t="shared" si="7"/>
        <v>12.972593582887701</v>
      </c>
      <c r="AN97" s="1">
        <f t="shared" si="11"/>
        <v>291.20320855614972</v>
      </c>
      <c r="AO97" s="1">
        <f t="shared" si="12"/>
        <v>3.4990405232052817</v>
      </c>
      <c r="AP97" s="1">
        <f t="shared" si="13"/>
        <v>3.4055404908785909</v>
      </c>
      <c r="AQ97" s="1">
        <v>46.238599999999998</v>
      </c>
      <c r="AR97" s="1">
        <v>1.56321</v>
      </c>
      <c r="AS97">
        <v>-0.6875</v>
      </c>
      <c r="AU97" s="11">
        <f t="shared" si="8"/>
        <v>37.971723878175609</v>
      </c>
      <c r="AV97" s="1">
        <v>-0.82704959910971099</v>
      </c>
      <c r="AW97" s="12">
        <v>8.81</v>
      </c>
      <c r="AX97" s="13">
        <f t="shared" si="9"/>
        <v>2.7300000000000004</v>
      </c>
      <c r="AY97" s="1">
        <v>97.745685100387462</v>
      </c>
      <c r="AZ97" s="4">
        <v>53.894707239023312</v>
      </c>
      <c r="BA97" s="1">
        <v>106.86790999999999</v>
      </c>
      <c r="BB97" s="1">
        <v>91</v>
      </c>
      <c r="BC97" s="1">
        <v>74.378200000000007</v>
      </c>
      <c r="BD97" s="1">
        <v>92.479500000000002</v>
      </c>
      <c r="BE97" s="1">
        <v>3.85</v>
      </c>
      <c r="BF97" s="1">
        <v>0.96901649999999995</v>
      </c>
      <c r="BG97">
        <v>9834.51</v>
      </c>
      <c r="BH97">
        <v>22.334841919999999</v>
      </c>
      <c r="BI97">
        <v>14.294388039999999</v>
      </c>
      <c r="BJ97">
        <v>69.7</v>
      </c>
      <c r="BL97" s="1">
        <v>1.01577670570276</v>
      </c>
      <c r="BM97" s="1">
        <v>1.0297298047566501</v>
      </c>
      <c r="BN97" s="1">
        <v>0.99894135157111497</v>
      </c>
      <c r="BO97" s="1">
        <v>1.13415306933627</v>
      </c>
      <c r="BP97" s="1">
        <v>1.01441599617042</v>
      </c>
      <c r="BQ97" s="1">
        <v>0.99921741512678197</v>
      </c>
      <c r="BR97" s="1">
        <v>0.99999753199841501</v>
      </c>
      <c r="BS97" s="1">
        <v>0.98176750306758698</v>
      </c>
      <c r="BT97" s="1">
        <v>1.00120942165833</v>
      </c>
      <c r="BU97" s="1">
        <v>0.99999142207107905</v>
      </c>
    </row>
    <row r="98" spans="1:73" s="1" customFormat="1" x14ac:dyDescent="0.3">
      <c r="A98" s="6">
        <v>33970</v>
      </c>
      <c r="B98" s="1">
        <v>211.7603104630561</v>
      </c>
      <c r="C98" s="1">
        <v>249.60444467082033</v>
      </c>
      <c r="D98" s="1">
        <v>231.8954775027963</v>
      </c>
      <c r="E98" s="1">
        <v>309.05138043180358</v>
      </c>
      <c r="F98" s="1">
        <v>392.16914286000002</v>
      </c>
      <c r="G98" s="1">
        <v>127.77226441994659</v>
      </c>
      <c r="H98" s="1">
        <v>-0.402902765</v>
      </c>
      <c r="I98" s="1">
        <v>0.1105</v>
      </c>
      <c r="J98" s="1">
        <v>3.2466666999999998E-2</v>
      </c>
      <c r="K98" s="1">
        <v>0.15466180500000001</v>
      </c>
      <c r="L98" s="1">
        <v>65.900000000000006</v>
      </c>
      <c r="M98" s="1">
        <v>66.599999999999994</v>
      </c>
      <c r="N98" s="1">
        <v>78.828659000000002</v>
      </c>
      <c r="O98" s="7">
        <v>36.988995000000003</v>
      </c>
      <c r="P98" s="1">
        <v>68.611052999999998</v>
      </c>
      <c r="Q98" s="1">
        <v>30.388092</v>
      </c>
      <c r="R98" s="1">
        <v>73.057404000000005</v>
      </c>
      <c r="S98" s="1">
        <v>64.246093999999999</v>
      </c>
      <c r="T98" s="1">
        <v>36.950000000000003</v>
      </c>
      <c r="U98" s="1">
        <v>36.549999999999997</v>
      </c>
      <c r="V98" s="1">
        <v>36.75</v>
      </c>
      <c r="W98" s="1">
        <v>36.950000000000003</v>
      </c>
      <c r="X98" s="1">
        <v>36.549999999999997</v>
      </c>
      <c r="Y98" s="1">
        <v>36.75</v>
      </c>
      <c r="Z98" s="1">
        <v>52.84245978746879</v>
      </c>
      <c r="AA98" s="1">
        <f t="shared" si="10"/>
        <v>172.29830255825394</v>
      </c>
      <c r="AB98" s="1">
        <v>435.23</v>
      </c>
      <c r="AC98" s="1">
        <v>497.83300000000003</v>
      </c>
      <c r="AD98" s="1">
        <v>12.58</v>
      </c>
      <c r="AE98" s="1">
        <v>5.83</v>
      </c>
      <c r="AF98" s="1">
        <v>4.3899999999999997</v>
      </c>
      <c r="AG98" s="1">
        <v>19.074999999999999</v>
      </c>
      <c r="AH98" s="1">
        <v>796065</v>
      </c>
      <c r="AI98" s="1">
        <v>3.07</v>
      </c>
      <c r="AJ98">
        <v>97.52731</v>
      </c>
      <c r="AK98">
        <v>98.901219999999995</v>
      </c>
      <c r="AL98" s="1">
        <v>150.1</v>
      </c>
      <c r="AM98" s="1">
        <f t="shared" si="7"/>
        <v>12.70819453697535</v>
      </c>
      <c r="AN98" s="1">
        <f t="shared" si="11"/>
        <v>289.96002664890079</v>
      </c>
      <c r="AO98" s="1">
        <f t="shared" si="12"/>
        <v>3.1199595997327201</v>
      </c>
      <c r="AP98" s="1">
        <f t="shared" si="13"/>
        <v>3.3109870632087475</v>
      </c>
      <c r="AQ98" s="1">
        <v>45.494999999999997</v>
      </c>
      <c r="AR98" s="1">
        <v>1.3764799999999999</v>
      </c>
      <c r="AS98">
        <v>-0.748</v>
      </c>
      <c r="AU98" s="11">
        <f t="shared" si="8"/>
        <v>37.322132888967886</v>
      </c>
      <c r="AV98" s="1">
        <v>0.60412522065596497</v>
      </c>
      <c r="AW98" s="12">
        <v>8.67</v>
      </c>
      <c r="AX98" s="13">
        <f t="shared" si="9"/>
        <v>2.84</v>
      </c>
      <c r="AY98" s="1">
        <v>92.522695159011278</v>
      </c>
      <c r="AZ98" s="4">
        <v>84.51215657185756</v>
      </c>
      <c r="BA98" s="1">
        <v>102.53033000000001</v>
      </c>
      <c r="BB98" s="1">
        <v>89.3</v>
      </c>
      <c r="BC98" s="1">
        <v>75.431600000000003</v>
      </c>
      <c r="BD98" s="1">
        <v>93.441100000000006</v>
      </c>
      <c r="BE98" s="1">
        <v>3.58</v>
      </c>
      <c r="BF98" s="1">
        <v>0.96081302000000002</v>
      </c>
      <c r="BG98">
        <v>9850.973</v>
      </c>
      <c r="BH98">
        <v>22.902075929999999</v>
      </c>
      <c r="BI98">
        <v>14.793725240000001</v>
      </c>
      <c r="BJ98">
        <v>70.099999999999994</v>
      </c>
      <c r="BL98" s="1">
        <v>1.0104937084697501</v>
      </c>
      <c r="BM98" s="1">
        <v>0.92810561881948495</v>
      </c>
      <c r="BN98" s="1">
        <v>1.0172852679212501</v>
      </c>
      <c r="BO98" s="1">
        <v>1.17670475040346</v>
      </c>
      <c r="BP98" s="1">
        <v>1.0288730958374499</v>
      </c>
      <c r="BQ98" s="1">
        <v>0.998263634475276</v>
      </c>
      <c r="BR98" s="1">
        <v>1.0000199938044501</v>
      </c>
      <c r="BS98" s="1">
        <v>0.97374934513136302</v>
      </c>
      <c r="BT98" s="1">
        <v>1.00021210057976</v>
      </c>
      <c r="BU98" s="1">
        <v>1.00006875997967</v>
      </c>
    </row>
    <row r="99" spans="1:73" s="1" customFormat="1" x14ac:dyDescent="0.3">
      <c r="A99" s="6">
        <v>34001</v>
      </c>
      <c r="B99" s="1">
        <v>213.61987503433519</v>
      </c>
      <c r="C99" s="1">
        <v>250.99795143602972</v>
      </c>
      <c r="D99" s="1">
        <v>233.161391073186</v>
      </c>
      <c r="E99" s="1">
        <v>309.77546020290674</v>
      </c>
      <c r="F99" s="1">
        <v>400.39890000000003</v>
      </c>
      <c r="G99" s="1">
        <v>139.53312623625001</v>
      </c>
      <c r="H99" s="1">
        <v>-4.5707129999999997E-3</v>
      </c>
      <c r="I99" s="1">
        <v>8.5699999999999998E-2</v>
      </c>
      <c r="J99" s="1">
        <v>6.4352381E-2</v>
      </c>
      <c r="K99" s="1">
        <v>0.10338019800000001</v>
      </c>
      <c r="L99" s="1">
        <v>66.099999999999994</v>
      </c>
      <c r="M99" s="1">
        <v>66.900000000000006</v>
      </c>
      <c r="N99" s="1">
        <v>79.103226000000006</v>
      </c>
      <c r="O99" s="7">
        <v>38.702866</v>
      </c>
      <c r="P99" s="1">
        <v>69.668441999999999</v>
      </c>
      <c r="Q99" s="1">
        <v>32.223213000000001</v>
      </c>
      <c r="R99" s="1">
        <v>73.339607000000001</v>
      </c>
      <c r="S99" s="1">
        <v>64.835419000000002</v>
      </c>
      <c r="T99" s="1">
        <v>37.49</v>
      </c>
      <c r="U99" s="1">
        <v>36.83</v>
      </c>
      <c r="V99" s="1">
        <v>37.159999999999997</v>
      </c>
      <c r="W99" s="1">
        <v>37.49</v>
      </c>
      <c r="X99" s="1">
        <v>36.83</v>
      </c>
      <c r="Y99" s="1">
        <v>37.159999999999997</v>
      </c>
      <c r="Z99" s="1">
        <v>58.234908136482943</v>
      </c>
      <c r="AA99" s="1">
        <f t="shared" si="10"/>
        <v>176.518339472355</v>
      </c>
      <c r="AB99" s="1">
        <v>441.7</v>
      </c>
      <c r="AC99" s="1">
        <v>508.673</v>
      </c>
      <c r="AD99" s="1">
        <v>13.62</v>
      </c>
      <c r="AE99" s="1">
        <v>5.43</v>
      </c>
      <c r="AF99" s="1">
        <v>4.0999999999999996</v>
      </c>
      <c r="AG99" s="1">
        <v>20.053000000000001</v>
      </c>
      <c r="AH99" s="1">
        <v>795044</v>
      </c>
      <c r="AI99" s="1">
        <v>2.99</v>
      </c>
      <c r="AJ99">
        <v>97.568610000000007</v>
      </c>
      <c r="AK99">
        <v>98.868769999999998</v>
      </c>
      <c r="AL99" s="1">
        <v>150.6</v>
      </c>
      <c r="AM99" s="1">
        <f t="shared" si="7"/>
        <v>13.315405046480745</v>
      </c>
      <c r="AN99" s="1">
        <f t="shared" si="11"/>
        <v>293.29349269588312</v>
      </c>
      <c r="AO99" s="1">
        <f t="shared" si="12"/>
        <v>3.4939000967888942</v>
      </c>
      <c r="AP99" s="1">
        <f t="shared" si="13"/>
        <v>3.3709667399089653</v>
      </c>
      <c r="AQ99" s="1">
        <v>45.101999999999997</v>
      </c>
      <c r="AR99" s="1">
        <v>1.5226199999999999</v>
      </c>
      <c r="AS99">
        <v>-0.76</v>
      </c>
      <c r="AU99" s="11">
        <f t="shared" si="8"/>
        <v>39.235687068019551</v>
      </c>
      <c r="AV99" s="1">
        <v>0.824100698187755</v>
      </c>
      <c r="AW99" s="12">
        <v>8.39</v>
      </c>
      <c r="AX99" s="13">
        <f t="shared" si="9"/>
        <v>2.9600000000000009</v>
      </c>
      <c r="AY99" s="1">
        <v>105.80708661417322</v>
      </c>
      <c r="AZ99" s="4">
        <v>35.579266683364743</v>
      </c>
      <c r="BA99" s="1">
        <v>119.96253</v>
      </c>
      <c r="BB99" s="1">
        <v>86.6</v>
      </c>
      <c r="BC99" s="1">
        <v>75.875900000000001</v>
      </c>
      <c r="BD99" s="1">
        <v>93.485699999999994</v>
      </c>
      <c r="BE99" s="1">
        <v>3.23</v>
      </c>
      <c r="BF99" s="1">
        <v>0.95218685000000003</v>
      </c>
      <c r="BG99">
        <v>9850.973</v>
      </c>
      <c r="BH99">
        <v>20.685746000000002</v>
      </c>
      <c r="BI99">
        <v>13.36207441</v>
      </c>
      <c r="BJ99">
        <v>70.5</v>
      </c>
      <c r="BL99" s="1">
        <v>0.98747294178666201</v>
      </c>
      <c r="BM99" s="1">
        <v>0.90492612848741305</v>
      </c>
      <c r="BN99" s="1">
        <v>1.0126201899349001</v>
      </c>
      <c r="BO99" s="1">
        <v>1.1068376349959601</v>
      </c>
      <c r="BP99" s="1">
        <v>0.996789567754789</v>
      </c>
      <c r="BQ99" s="1">
        <v>0.99829391649229204</v>
      </c>
      <c r="BR99" s="1">
        <v>0.999896173923981</v>
      </c>
      <c r="BS99" s="1">
        <v>0.97976625629396696</v>
      </c>
      <c r="BT99" s="1">
        <v>0.99980102279317495</v>
      </c>
      <c r="BU99" s="1">
        <v>0.99999316833533902</v>
      </c>
    </row>
    <row r="100" spans="1:73" s="1" customFormat="1" x14ac:dyDescent="0.3">
      <c r="A100" s="6">
        <v>34029</v>
      </c>
      <c r="B100" s="1">
        <v>216.17701528912747</v>
      </c>
      <c r="C100" s="1">
        <v>252.43348032537088</v>
      </c>
      <c r="D100" s="1">
        <v>234.68134414369894</v>
      </c>
      <c r="E100" s="1">
        <v>310.53658738728114</v>
      </c>
      <c r="F100" s="1">
        <v>412.87143478000002</v>
      </c>
      <c r="G100" s="1">
        <v>128.97421294420388</v>
      </c>
      <c r="H100" s="1">
        <v>-0.64406578699999995</v>
      </c>
      <c r="I100" s="1">
        <v>6.6500000000000004E-2</v>
      </c>
      <c r="J100" s="1">
        <v>1.3653391000000001E-2</v>
      </c>
      <c r="K100" s="1">
        <v>0.17442648399999999</v>
      </c>
      <c r="L100" s="1">
        <v>65.900000000000006</v>
      </c>
      <c r="M100" s="1">
        <v>66.8</v>
      </c>
      <c r="N100" s="1">
        <v>77.783980999999997</v>
      </c>
      <c r="O100" s="7">
        <v>38.183311000000003</v>
      </c>
      <c r="P100" s="1">
        <v>69.752075000000005</v>
      </c>
      <c r="Q100" s="1">
        <v>31.576453999999998</v>
      </c>
      <c r="R100" s="1">
        <v>72.533348000000004</v>
      </c>
      <c r="S100" s="1">
        <v>64.102942999999996</v>
      </c>
      <c r="T100" s="1">
        <v>37.69</v>
      </c>
      <c r="U100" s="1">
        <v>37.229999999999997</v>
      </c>
      <c r="V100" s="1">
        <v>37.450000000000003</v>
      </c>
      <c r="W100" s="1">
        <v>37.69</v>
      </c>
      <c r="X100" s="1">
        <v>37.229999999999997</v>
      </c>
      <c r="Y100" s="1">
        <v>37.450000000000003</v>
      </c>
      <c r="Z100" s="1">
        <v>41.1682892906815</v>
      </c>
      <c r="AA100" s="1">
        <f t="shared" si="10"/>
        <v>161.4562820676056</v>
      </c>
      <c r="AB100" s="1">
        <v>450.16</v>
      </c>
      <c r="AC100" s="1">
        <v>537.20000000000005</v>
      </c>
      <c r="AD100" s="1">
        <v>13.69</v>
      </c>
      <c r="AE100" s="1">
        <v>5.19</v>
      </c>
      <c r="AF100" s="1">
        <v>3.95</v>
      </c>
      <c r="AG100" s="1">
        <v>20.347000000000001</v>
      </c>
      <c r="AH100" s="1">
        <v>790018</v>
      </c>
      <c r="AI100" s="1">
        <v>3.01</v>
      </c>
      <c r="AJ100">
        <v>97.683179999999993</v>
      </c>
      <c r="AK100">
        <v>98.794589999999999</v>
      </c>
      <c r="AL100" s="1">
        <v>150.80000000000001</v>
      </c>
      <c r="AM100" s="1">
        <f t="shared" si="7"/>
        <v>13.492705570291777</v>
      </c>
      <c r="AN100" s="1">
        <f t="shared" si="11"/>
        <v>298.51458885941639</v>
      </c>
      <c r="AO100" s="1">
        <f t="shared" si="12"/>
        <v>3.4216648841535422</v>
      </c>
      <c r="AP100" s="1">
        <f t="shared" si="13"/>
        <v>3.3451748602250522</v>
      </c>
      <c r="AQ100" s="1">
        <v>48.969000000000001</v>
      </c>
      <c r="AR100" s="1">
        <v>1.6201199999999998</v>
      </c>
      <c r="AS100">
        <v>-0.75</v>
      </c>
      <c r="AU100" s="11">
        <f t="shared" si="8"/>
        <v>39.810927281354111</v>
      </c>
      <c r="AV100" s="1">
        <v>-1.1458457223376</v>
      </c>
      <c r="AW100" s="12">
        <v>8.15</v>
      </c>
      <c r="AX100" s="13">
        <f t="shared" si="9"/>
        <v>2.96</v>
      </c>
      <c r="AY100" s="1">
        <v>78.627723690310617</v>
      </c>
      <c r="AZ100" s="4">
        <v>41.309866212179429</v>
      </c>
      <c r="BA100" s="1">
        <v>121.55786999999999</v>
      </c>
      <c r="BB100" s="1">
        <v>85.9</v>
      </c>
      <c r="BC100" s="1">
        <v>75.664699999999996</v>
      </c>
      <c r="BD100" s="1">
        <v>92.632800000000003</v>
      </c>
      <c r="BE100" s="1">
        <v>2.91</v>
      </c>
      <c r="BF100" s="1">
        <v>0.92008204000000005</v>
      </c>
      <c r="BG100">
        <v>9850.973</v>
      </c>
      <c r="BH100">
        <v>22.902075929999999</v>
      </c>
      <c r="BI100">
        <v>14.793725240000001</v>
      </c>
      <c r="BJ100">
        <v>70.400000000000006</v>
      </c>
      <c r="BL100" s="1">
        <v>0.984629670144333</v>
      </c>
      <c r="BM100" s="1">
        <v>0.93973223814110696</v>
      </c>
      <c r="BN100" s="1">
        <v>1.0068543979692099</v>
      </c>
      <c r="BO100" s="1">
        <v>1.1514328793772799</v>
      </c>
      <c r="BP100" s="1">
        <v>1.0064156886964299</v>
      </c>
      <c r="BQ100" s="1">
        <v>0.99947196969045904</v>
      </c>
      <c r="BR100" s="1">
        <v>1.0000529380845999</v>
      </c>
      <c r="BS100" s="1">
        <v>0.97939875110587205</v>
      </c>
      <c r="BT100" s="1">
        <v>1.0006625398133899</v>
      </c>
      <c r="BU100" s="1">
        <v>0.99982371411180604</v>
      </c>
    </row>
    <row r="101" spans="1:73" s="1" customFormat="1" x14ac:dyDescent="0.3">
      <c r="A101" s="6">
        <v>34060</v>
      </c>
      <c r="B101" s="1">
        <v>219.01669995156703</v>
      </c>
      <c r="C101" s="1">
        <v>253.87040296358751</v>
      </c>
      <c r="D101" s="1">
        <v>234.95871327985446</v>
      </c>
      <c r="E101" s="1">
        <v>314.62298258374847</v>
      </c>
      <c r="F101" s="1">
        <v>425.25513635999999</v>
      </c>
      <c r="G101" s="1">
        <v>127.2906653729073</v>
      </c>
      <c r="H101" s="1">
        <v>-0.28915004500000002</v>
      </c>
      <c r="I101" s="1">
        <v>8.1600000000000006E-2</v>
      </c>
      <c r="J101" s="1">
        <v>9.6320350000000006E-3</v>
      </c>
      <c r="K101" s="1">
        <v>0.13402435900000001</v>
      </c>
      <c r="L101" s="1">
        <v>66.3</v>
      </c>
      <c r="M101" s="1">
        <v>67</v>
      </c>
      <c r="N101" s="1">
        <v>78.167716999999996</v>
      </c>
      <c r="O101" s="7">
        <v>38.515537000000002</v>
      </c>
      <c r="P101" s="1">
        <v>70.373565999999997</v>
      </c>
      <c r="Q101" s="1">
        <v>31.848193999999999</v>
      </c>
      <c r="R101" s="1">
        <v>72.851151000000002</v>
      </c>
      <c r="S101" s="1">
        <v>64.418426999999994</v>
      </c>
      <c r="T101" s="1">
        <v>37.700000000000003</v>
      </c>
      <c r="U101" s="1">
        <v>37.200000000000003</v>
      </c>
      <c r="V101" s="1">
        <v>37.44</v>
      </c>
      <c r="W101" s="1">
        <v>37.700000000000003</v>
      </c>
      <c r="X101" s="1">
        <v>37.200000000000003</v>
      </c>
      <c r="Y101" s="1">
        <v>37.44</v>
      </c>
      <c r="Z101" s="1">
        <v>46.74811890039485</v>
      </c>
      <c r="AA101" s="1">
        <f t="shared" si="10"/>
        <v>166.97641399654378</v>
      </c>
      <c r="AB101" s="1">
        <v>443.08</v>
      </c>
      <c r="AC101" s="1">
        <v>561.11599999999999</v>
      </c>
      <c r="AD101" s="1">
        <v>13.46</v>
      </c>
      <c r="AE101" s="1">
        <v>5.13</v>
      </c>
      <c r="AF101" s="1">
        <v>3.84</v>
      </c>
      <c r="AG101" s="1">
        <v>20.27</v>
      </c>
      <c r="AH101" s="1">
        <v>794100</v>
      </c>
      <c r="AI101" s="1">
        <v>2.93</v>
      </c>
      <c r="AJ101">
        <v>97.805819999999997</v>
      </c>
      <c r="AK101">
        <v>98.711539999999999</v>
      </c>
      <c r="AL101" s="1">
        <v>151.4</v>
      </c>
      <c r="AM101" s="1">
        <f t="shared" si="7"/>
        <v>13.388375165125494</v>
      </c>
      <c r="AN101" s="1">
        <f t="shared" si="11"/>
        <v>292.65521796565383</v>
      </c>
      <c r="AO101" s="1">
        <f t="shared" si="12"/>
        <v>3.6041656668426354</v>
      </c>
      <c r="AP101" s="1">
        <f t="shared" si="13"/>
        <v>3.5065768825950236</v>
      </c>
      <c r="AQ101" s="1">
        <v>48.573</v>
      </c>
      <c r="AR101" s="1">
        <v>1.6897500000000001</v>
      </c>
      <c r="AS101">
        <v>-0.76200000000000001</v>
      </c>
      <c r="AU101" s="11">
        <f t="shared" si="8"/>
        <v>39.660269130242675</v>
      </c>
      <c r="AV101" s="1">
        <v>-0.18415090095548101</v>
      </c>
      <c r="AW101" s="12">
        <v>8.14</v>
      </c>
      <c r="AX101" s="13">
        <f t="shared" si="9"/>
        <v>3.0100000000000007</v>
      </c>
      <c r="AY101" s="1">
        <v>81.576398718617298</v>
      </c>
      <c r="AZ101" s="4">
        <v>46.816328212569829</v>
      </c>
      <c r="BA101" s="1">
        <v>109.25684</v>
      </c>
      <c r="BB101" s="1">
        <v>85.6</v>
      </c>
      <c r="BC101" s="1">
        <v>74.754999999999995</v>
      </c>
      <c r="BD101" s="1">
        <v>91.104299999999995</v>
      </c>
      <c r="BE101" s="1">
        <v>3.01</v>
      </c>
      <c r="BF101" s="1">
        <v>0.88178615000000005</v>
      </c>
      <c r="BG101">
        <v>9908.3469999999998</v>
      </c>
      <c r="BH101">
        <v>21.995661699999999</v>
      </c>
      <c r="BI101">
        <v>14.35943614</v>
      </c>
      <c r="BJ101">
        <v>70.900000000000006</v>
      </c>
      <c r="BL101" s="1">
        <v>0.96875009308798499</v>
      </c>
      <c r="BM101" s="1">
        <v>0.92179077255891995</v>
      </c>
      <c r="BN101" s="14">
        <v>1.01373342237257</v>
      </c>
      <c r="BO101" s="1">
        <v>1.0922638309172601</v>
      </c>
      <c r="BP101" s="1">
        <v>0.99397343393633197</v>
      </c>
      <c r="BQ101" s="1">
        <v>1.00200593870586</v>
      </c>
      <c r="BR101" s="1">
        <v>0.99977831269649098</v>
      </c>
      <c r="BS101" s="1">
        <v>0.98170773017164303</v>
      </c>
      <c r="BT101" s="1">
        <v>0.99934387740068398</v>
      </c>
      <c r="BU101" s="1">
        <v>1.0000015404893201</v>
      </c>
    </row>
    <row r="102" spans="1:73" s="1" customFormat="1" x14ac:dyDescent="0.3">
      <c r="A102" s="6">
        <v>34090</v>
      </c>
      <c r="B102" s="1">
        <v>221.74244595640562</v>
      </c>
      <c r="C102" s="1">
        <v>255.73689206891882</v>
      </c>
      <c r="D102" s="1">
        <v>235.44834870696727</v>
      </c>
      <c r="E102" s="1">
        <v>320.1860263644183</v>
      </c>
      <c r="F102" s="1">
        <v>431.34204762000002</v>
      </c>
      <c r="G102" s="1">
        <v>118.98156862945193</v>
      </c>
      <c r="H102" s="1">
        <v>-0.178277833</v>
      </c>
      <c r="I102" s="1">
        <v>4.9599999999999998E-2</v>
      </c>
      <c r="J102" s="1">
        <v>1.4045238E-2</v>
      </c>
      <c r="K102" s="1">
        <v>0.113692552</v>
      </c>
      <c r="L102" s="1">
        <v>66.2</v>
      </c>
      <c r="M102" s="1">
        <v>66.8</v>
      </c>
      <c r="N102" s="1">
        <v>78.434235000000001</v>
      </c>
      <c r="O102" s="7">
        <v>38.807053000000003</v>
      </c>
      <c r="P102" s="1">
        <v>71.339554000000007</v>
      </c>
      <c r="Q102" s="1">
        <v>32.000107</v>
      </c>
      <c r="R102" s="1">
        <v>72.914742000000004</v>
      </c>
      <c r="S102" s="1">
        <v>64.528580000000005</v>
      </c>
      <c r="T102" s="1">
        <v>37.46</v>
      </c>
      <c r="U102" s="1">
        <v>36.590000000000003</v>
      </c>
      <c r="V102" s="1">
        <v>37.020000000000003</v>
      </c>
      <c r="W102" s="1">
        <v>37.46</v>
      </c>
      <c r="X102" s="1">
        <v>36.590000000000003</v>
      </c>
      <c r="Y102" s="1">
        <v>37.020000000000003</v>
      </c>
      <c r="Z102" s="1">
        <v>43.887147335423201</v>
      </c>
      <c r="AA102" s="1">
        <f t="shared" si="10"/>
        <v>164.23373526210568</v>
      </c>
      <c r="AB102" s="1">
        <v>445.25</v>
      </c>
      <c r="AC102" s="1">
        <v>573.06799999999998</v>
      </c>
      <c r="AD102" s="1">
        <v>13.49</v>
      </c>
      <c r="AE102" s="1">
        <v>5.2</v>
      </c>
      <c r="AF102" s="1">
        <v>3.98</v>
      </c>
      <c r="AG102" s="1">
        <v>19.940000000000001</v>
      </c>
      <c r="AH102" s="1">
        <v>795358</v>
      </c>
      <c r="AI102" s="1">
        <v>3.03</v>
      </c>
      <c r="AJ102">
        <v>97.888400000000004</v>
      </c>
      <c r="AK102">
        <v>98.673069999999996</v>
      </c>
      <c r="AL102" s="1">
        <v>151.80000000000001</v>
      </c>
      <c r="AM102" s="1">
        <f t="shared" si="7"/>
        <v>13.13570487483531</v>
      </c>
      <c r="AN102" s="1">
        <f t="shared" si="11"/>
        <v>293.3135704874835</v>
      </c>
      <c r="AO102" s="1">
        <f t="shared" si="12"/>
        <v>3.2634542747649631</v>
      </c>
      <c r="AP102" s="1">
        <f t="shared" si="13"/>
        <v>3.4297616085870466</v>
      </c>
      <c r="AQ102" s="1">
        <v>47.942</v>
      </c>
      <c r="AR102" s="1">
        <v>1.5151199999999998</v>
      </c>
      <c r="AS102">
        <v>-0.79500000000000004</v>
      </c>
      <c r="AU102" s="11">
        <f t="shared" si="8"/>
        <v>39.014591339765119</v>
      </c>
      <c r="AV102" s="1">
        <v>-0.25346917282647102</v>
      </c>
      <c r="AW102" s="12">
        <v>8.2100000000000009</v>
      </c>
      <c r="AX102" s="13">
        <f t="shared" si="9"/>
        <v>3.0100000000000007</v>
      </c>
      <c r="AY102" s="1">
        <v>80.7671030794763</v>
      </c>
      <c r="AZ102" s="4">
        <v>54.416866267814456</v>
      </c>
      <c r="BA102" s="1">
        <v>133.58966000000001</v>
      </c>
      <c r="BB102" s="1">
        <v>80.3</v>
      </c>
      <c r="BC102" s="1">
        <v>75.032300000000006</v>
      </c>
      <c r="BD102" s="1">
        <v>91.065899999999999</v>
      </c>
      <c r="BE102" s="1">
        <v>3.04</v>
      </c>
      <c r="BF102" s="1">
        <v>0.85985056000000004</v>
      </c>
      <c r="BG102">
        <v>9908.3469999999998</v>
      </c>
      <c r="BH102">
        <v>22.728850430000001</v>
      </c>
      <c r="BI102">
        <v>14.838084009999999</v>
      </c>
      <c r="BJ102">
        <v>71</v>
      </c>
      <c r="BL102" s="1">
        <v>0.98228120613289005</v>
      </c>
      <c r="BM102" s="1">
        <v>0.95269323731349898</v>
      </c>
      <c r="BN102" s="1">
        <v>1.0159392669218399</v>
      </c>
      <c r="BO102" s="1">
        <v>0.89810188783408895</v>
      </c>
      <c r="BP102" s="1">
        <v>0.98100914050691501</v>
      </c>
      <c r="BQ102" s="1">
        <v>1.0012528383030399</v>
      </c>
      <c r="BR102" s="1">
        <v>1.0000107416961499</v>
      </c>
      <c r="BS102" s="1">
        <v>0.98766706358735801</v>
      </c>
      <c r="BT102" s="1">
        <v>1.0007468438515099</v>
      </c>
      <c r="BU102" s="1">
        <v>1.0000083445327601</v>
      </c>
    </row>
    <row r="103" spans="1:73" s="1" customFormat="1" x14ac:dyDescent="0.3">
      <c r="A103" s="6">
        <v>34121</v>
      </c>
      <c r="B103" s="1">
        <v>224.14691759163659</v>
      </c>
      <c r="C103" s="1">
        <v>257.92892641217719</v>
      </c>
      <c r="D103" s="1">
        <v>235.03374051529823</v>
      </c>
      <c r="E103" s="1">
        <v>329.14181590197319</v>
      </c>
      <c r="F103" s="1">
        <v>433.95086364000002</v>
      </c>
      <c r="G103" s="1">
        <v>125.13668738712872</v>
      </c>
      <c r="H103" s="1">
        <v>-0.44824256400000001</v>
      </c>
      <c r="I103" s="1">
        <v>-3.9199999999999999E-2</v>
      </c>
      <c r="J103" s="1">
        <v>3.7253967999999998E-2</v>
      </c>
      <c r="K103" s="1">
        <v>0.12196739299999999</v>
      </c>
      <c r="L103" s="1">
        <v>66.099999999999994</v>
      </c>
      <c r="M103" s="1">
        <v>66.900000000000006</v>
      </c>
      <c r="N103" s="1">
        <v>77.702567999999999</v>
      </c>
      <c r="O103" s="7">
        <v>39.287292000000001</v>
      </c>
      <c r="P103" s="1">
        <v>71.265029999999996</v>
      </c>
      <c r="Q103" s="1">
        <v>32.591293</v>
      </c>
      <c r="R103" s="1">
        <v>72.531265000000005</v>
      </c>
      <c r="S103" s="1">
        <v>64.331481999999994</v>
      </c>
      <c r="T103" s="1">
        <v>37.36</v>
      </c>
      <c r="U103" s="1">
        <v>37.28</v>
      </c>
      <c r="V103" s="1">
        <v>37.31</v>
      </c>
      <c r="W103" s="1">
        <v>37.36</v>
      </c>
      <c r="X103" s="1">
        <v>37.28</v>
      </c>
      <c r="Y103" s="1">
        <v>37.31</v>
      </c>
      <c r="Z103" s="1">
        <v>44.331492557277436</v>
      </c>
      <c r="AA103" s="1">
        <f t="shared" si="10"/>
        <v>164.67123534170292</v>
      </c>
      <c r="AB103" s="1">
        <v>448.06</v>
      </c>
      <c r="AC103" s="1">
        <v>567.29100000000005</v>
      </c>
      <c r="AD103" s="1">
        <v>12.97</v>
      </c>
      <c r="AE103" s="1">
        <v>5.22</v>
      </c>
      <c r="AF103" s="1">
        <v>4.16</v>
      </c>
      <c r="AG103" s="1">
        <v>19.07</v>
      </c>
      <c r="AH103" s="1">
        <v>802711</v>
      </c>
      <c r="AI103" s="1">
        <v>3.14</v>
      </c>
      <c r="AJ103">
        <v>97.889499999999998</v>
      </c>
      <c r="AK103">
        <v>98.632260000000002</v>
      </c>
      <c r="AL103" s="1">
        <v>152.1</v>
      </c>
      <c r="AM103" s="1">
        <f t="shared" si="7"/>
        <v>12.537804076265616</v>
      </c>
      <c r="AN103" s="1">
        <f t="shared" si="11"/>
        <v>294.58251150558846</v>
      </c>
      <c r="AO103" s="1">
        <f t="shared" si="12"/>
        <v>3.4755795612748184</v>
      </c>
      <c r="AP103" s="1">
        <f t="shared" si="13"/>
        <v>3.4477331676274723</v>
      </c>
      <c r="AQ103" s="1">
        <v>49.189</v>
      </c>
      <c r="AR103" s="1">
        <v>1.65218</v>
      </c>
      <c r="AS103">
        <v>-0.84</v>
      </c>
      <c r="AU103" s="11">
        <f t="shared" si="8"/>
        <v>37.312349892142464</v>
      </c>
      <c r="AV103" s="1">
        <v>-0.232494797152138</v>
      </c>
      <c r="AW103" s="12">
        <v>8.07</v>
      </c>
      <c r="AX103" s="13">
        <f t="shared" si="9"/>
        <v>2.8500000000000005</v>
      </c>
      <c r="AY103" s="1">
        <v>85.987808839546759</v>
      </c>
      <c r="AZ103" s="4">
        <v>51.858799079970886</v>
      </c>
      <c r="BA103" s="1">
        <v>126.04877</v>
      </c>
      <c r="BB103" s="1">
        <v>81.5</v>
      </c>
      <c r="BC103" s="1">
        <v>75.811999999999998</v>
      </c>
      <c r="BD103" s="1">
        <v>91.226399999999998</v>
      </c>
      <c r="BE103" s="1">
        <v>2.92</v>
      </c>
      <c r="BF103" s="1">
        <v>0.87236024999999995</v>
      </c>
      <c r="BG103">
        <v>9908.3469999999998</v>
      </c>
      <c r="BH103">
        <v>21.995661699999999</v>
      </c>
      <c r="BI103">
        <v>14.35943614</v>
      </c>
      <c r="BJ103">
        <v>71.3</v>
      </c>
      <c r="BL103" s="1">
        <v>0.97813486071910405</v>
      </c>
      <c r="BM103" s="1">
        <v>1.0534296549844899</v>
      </c>
      <c r="BN103" s="1">
        <v>1.0205108835953001</v>
      </c>
      <c r="BO103" s="1">
        <v>0.72563994702349799</v>
      </c>
      <c r="BP103" s="1">
        <v>1.0135440375065099</v>
      </c>
      <c r="BQ103" s="1">
        <v>1.0023864482089899</v>
      </c>
      <c r="BR103" s="1">
        <v>1.00004389190457</v>
      </c>
      <c r="BS103" s="1">
        <v>0.99199121192652695</v>
      </c>
      <c r="BT103" s="1">
        <v>1.0008246255630999</v>
      </c>
      <c r="BU103" s="1">
        <v>0.99995167777735905</v>
      </c>
    </row>
    <row r="104" spans="1:73" s="1" customFormat="1" x14ac:dyDescent="0.3">
      <c r="A104" s="6">
        <v>34151</v>
      </c>
      <c r="B104" s="1">
        <v>226.36129965737126</v>
      </c>
      <c r="C104" s="1">
        <v>260.38983877605074</v>
      </c>
      <c r="D104" s="1">
        <v>235.1086081155386</v>
      </c>
      <c r="E104" s="1">
        <v>337.8837493216779</v>
      </c>
      <c r="F104" s="1">
        <v>437.76513635999999</v>
      </c>
      <c r="G104" s="1">
        <v>110.23317755063319</v>
      </c>
      <c r="H104" s="1">
        <v>-0.25680304199999998</v>
      </c>
      <c r="I104" s="1">
        <v>-4.2099999999999999E-2</v>
      </c>
      <c r="J104" s="1">
        <v>1.4735714E-2</v>
      </c>
      <c r="K104" s="1">
        <v>0.101325438</v>
      </c>
      <c r="L104" s="1">
        <v>66.3</v>
      </c>
      <c r="M104" s="1">
        <v>67.099999999999994</v>
      </c>
      <c r="N104" s="1">
        <v>77.793350000000004</v>
      </c>
      <c r="O104" s="7">
        <v>39.363598000000003</v>
      </c>
      <c r="P104" s="1">
        <v>70.636634999999998</v>
      </c>
      <c r="Q104" s="1">
        <v>32.813983999999998</v>
      </c>
      <c r="R104" s="1">
        <v>72.665008999999998</v>
      </c>
      <c r="S104" s="1">
        <v>64.450890000000001</v>
      </c>
      <c r="T104" s="1">
        <v>37.880000000000003</v>
      </c>
      <c r="U104" s="1">
        <v>37.299999999999997</v>
      </c>
      <c r="V104" s="1">
        <v>37.6</v>
      </c>
      <c r="W104" s="1">
        <v>37.880000000000003</v>
      </c>
      <c r="X104" s="1">
        <v>37.299999999999997</v>
      </c>
      <c r="Y104" s="1">
        <v>37.6</v>
      </c>
      <c r="Z104" s="1">
        <v>54.697804329273026</v>
      </c>
      <c r="AA104" s="1">
        <f t="shared" si="10"/>
        <v>173.79698933019952</v>
      </c>
      <c r="AB104" s="1">
        <v>447.29</v>
      </c>
      <c r="AC104" s="1">
        <v>578.01900000000001</v>
      </c>
      <c r="AD104" s="1">
        <v>11.87</v>
      </c>
      <c r="AE104" s="1">
        <v>5.09</v>
      </c>
      <c r="AF104" s="1">
        <v>4.07</v>
      </c>
      <c r="AG104" s="1">
        <v>17.866</v>
      </c>
      <c r="AH104" s="1">
        <v>798827</v>
      </c>
      <c r="AI104" s="1">
        <v>3.11</v>
      </c>
      <c r="AJ104">
        <v>97.892319999999998</v>
      </c>
      <c r="AK104">
        <v>98.636809999999997</v>
      </c>
      <c r="AL104" s="1">
        <v>152.30000000000001</v>
      </c>
      <c r="AM104" s="1">
        <f t="shared" si="7"/>
        <v>11.730794484569927</v>
      </c>
      <c r="AN104" s="1">
        <f t="shared" si="11"/>
        <v>293.69008535784633</v>
      </c>
      <c r="AO104" s="1">
        <f t="shared" si="12"/>
        <v>3.514505951244995</v>
      </c>
      <c r="AP104" s="1">
        <f t="shared" si="13"/>
        <v>3.417846595761592</v>
      </c>
      <c r="AQ104" s="1">
        <v>48.112000000000002</v>
      </c>
      <c r="AR104" s="1">
        <v>1.6334900000000001</v>
      </c>
      <c r="AS104">
        <v>-0.9</v>
      </c>
      <c r="AU104" s="11">
        <f t="shared" si="8"/>
        <v>34.956604256581926</v>
      </c>
      <c r="AV104" s="1">
        <v>0.88796976810821404</v>
      </c>
      <c r="AW104" s="12">
        <v>7.93</v>
      </c>
      <c r="AX104" s="13">
        <f t="shared" si="9"/>
        <v>2.84</v>
      </c>
      <c r="AY104" s="1">
        <v>98.339669485607885</v>
      </c>
      <c r="AZ104" s="4">
        <v>58.896840415862826</v>
      </c>
      <c r="BA104" s="1">
        <v>117.58450999999999</v>
      </c>
      <c r="BB104" s="1">
        <v>77</v>
      </c>
      <c r="BC104" s="1">
        <v>76.996700000000004</v>
      </c>
      <c r="BD104" s="1">
        <v>91.933599999999998</v>
      </c>
      <c r="BE104" s="1">
        <v>2.75</v>
      </c>
      <c r="BF104" s="1">
        <v>0.88321236999999997</v>
      </c>
      <c r="BG104">
        <v>9955.6409999999996</v>
      </c>
      <c r="BH104">
        <v>22.592114160000001</v>
      </c>
      <c r="BI104">
        <v>14.933030260000001</v>
      </c>
      <c r="BJ104">
        <v>71.3</v>
      </c>
      <c r="BL104" s="1">
        <v>0.98661218709774201</v>
      </c>
      <c r="BM104" s="1">
        <v>1.1713598376979399</v>
      </c>
      <c r="BN104" s="1">
        <v>1.0243164222545</v>
      </c>
      <c r="BO104" s="1">
        <v>0.651863175754683</v>
      </c>
      <c r="BP104" s="1">
        <v>1.00456816991244</v>
      </c>
      <c r="BQ104" s="1">
        <v>1.0010467761569299</v>
      </c>
      <c r="BR104" s="1">
        <v>0.99999590066766098</v>
      </c>
      <c r="BS104" s="1">
        <v>0.98843484147980498</v>
      </c>
      <c r="BT104" s="1">
        <v>1.0005124079605401</v>
      </c>
      <c r="BU104" s="1">
        <v>1.0000678601881601</v>
      </c>
    </row>
    <row r="105" spans="1:73" s="1" customFormat="1" x14ac:dyDescent="0.3">
      <c r="A105" s="6">
        <v>34182</v>
      </c>
      <c r="B105" s="1">
        <v>228.49517905296247</v>
      </c>
      <c r="C105" s="1">
        <v>262.78134042907271</v>
      </c>
      <c r="D105" s="1">
        <v>234.5835959800076</v>
      </c>
      <c r="E105" s="1">
        <v>347.44611086134915</v>
      </c>
      <c r="F105" s="1">
        <v>452.95795455000001</v>
      </c>
      <c r="G105" s="1">
        <v>103.74758851450152</v>
      </c>
      <c r="H105" s="1">
        <v>-0.182221773</v>
      </c>
      <c r="I105" s="1">
        <v>-5.4899999999999997E-2</v>
      </c>
      <c r="J105" s="1">
        <v>4.4595240000000003E-3</v>
      </c>
      <c r="K105" s="1">
        <v>9.2017356999999994E-2</v>
      </c>
      <c r="L105" s="1">
        <v>66.2</v>
      </c>
      <c r="M105" s="1">
        <v>67</v>
      </c>
      <c r="N105" s="1">
        <v>78.055289999999999</v>
      </c>
      <c r="O105" s="7">
        <v>39.200660999999997</v>
      </c>
      <c r="P105" s="1">
        <v>70.783539000000005</v>
      </c>
      <c r="Q105" s="1">
        <v>32.585406999999996</v>
      </c>
      <c r="R105" s="1">
        <v>72.790847999999997</v>
      </c>
      <c r="S105" s="1">
        <v>64.515204999999995</v>
      </c>
      <c r="T105" s="1">
        <v>37.729999999999997</v>
      </c>
      <c r="U105" s="1">
        <v>37.44</v>
      </c>
      <c r="V105" s="1">
        <v>37.590000000000003</v>
      </c>
      <c r="W105" s="1">
        <v>37.729999999999997</v>
      </c>
      <c r="X105" s="1">
        <v>37.44</v>
      </c>
      <c r="Y105" s="1">
        <v>37.590000000000003</v>
      </c>
      <c r="Z105" s="1">
        <v>43.615551608446808</v>
      </c>
      <c r="AA105" s="1">
        <f t="shared" si="10"/>
        <v>163.96413693944396</v>
      </c>
      <c r="AB105" s="1">
        <v>454.13</v>
      </c>
      <c r="AC105" s="1">
        <v>603.55600000000004</v>
      </c>
      <c r="AD105" s="1">
        <v>11.95</v>
      </c>
      <c r="AE105" s="1">
        <v>5.03</v>
      </c>
      <c r="AF105" s="1">
        <v>4</v>
      </c>
      <c r="AG105" s="1">
        <v>18.009</v>
      </c>
      <c r="AH105" s="1">
        <v>802920</v>
      </c>
      <c r="AI105" s="1">
        <v>3.09</v>
      </c>
      <c r="AJ105">
        <v>97.994799999999998</v>
      </c>
      <c r="AK105">
        <v>98.713970000000003</v>
      </c>
      <c r="AL105" s="1">
        <v>152.80000000000001</v>
      </c>
      <c r="AM105" s="1">
        <f t="shared" si="7"/>
        <v>11.785994764397905</v>
      </c>
      <c r="AN105" s="1">
        <f t="shared" si="11"/>
        <v>297.20549738219893</v>
      </c>
      <c r="AO105" s="1">
        <f t="shared" si="12"/>
        <v>3.4495939958158854</v>
      </c>
      <c r="AP105" s="1">
        <f t="shared" si="13"/>
        <v>3.4798931694452331</v>
      </c>
      <c r="AQ105" s="1">
        <v>47.901000000000003</v>
      </c>
      <c r="AR105" s="1">
        <v>1.5972899999999999</v>
      </c>
      <c r="AS105">
        <v>-0.91</v>
      </c>
      <c r="AU105" s="11">
        <f t="shared" si="8"/>
        <v>35.236397965788868</v>
      </c>
      <c r="AV105" s="1">
        <v>-0.20298010429944</v>
      </c>
      <c r="AW105" s="12">
        <v>7.6</v>
      </c>
      <c r="AX105" s="13">
        <f t="shared" si="9"/>
        <v>2.5699999999999994</v>
      </c>
      <c r="AY105" s="1">
        <v>77.560686796921246</v>
      </c>
      <c r="AZ105" s="4">
        <v>48.657655075055182</v>
      </c>
      <c r="BA105" s="1">
        <v>106.03236</v>
      </c>
      <c r="BB105" s="1">
        <v>77.3</v>
      </c>
      <c r="BC105" s="1">
        <v>77.207300000000004</v>
      </c>
      <c r="BD105" s="1">
        <v>91.5702</v>
      </c>
      <c r="BE105" s="1">
        <v>2.65</v>
      </c>
      <c r="BF105" s="1">
        <v>0.86795069000000002</v>
      </c>
      <c r="BG105">
        <v>9955.6409999999996</v>
      </c>
      <c r="BH105">
        <v>22.592114160000001</v>
      </c>
      <c r="BI105">
        <v>14.933030260000001</v>
      </c>
      <c r="BJ105">
        <v>71.8</v>
      </c>
      <c r="BL105" s="1">
        <v>0.98812242843957399</v>
      </c>
      <c r="BM105" s="1">
        <v>1.24529648292857</v>
      </c>
      <c r="BN105" s="1">
        <v>1.0044271070714501</v>
      </c>
      <c r="BO105" s="1">
        <v>0.693468681802481</v>
      </c>
      <c r="BP105" s="1">
        <v>0.99386569362163302</v>
      </c>
      <c r="BQ105" s="1">
        <v>1.00104441843421</v>
      </c>
      <c r="BR105" s="1">
        <v>1.00003643158127</v>
      </c>
      <c r="BS105" s="1">
        <v>0.994424891949656</v>
      </c>
      <c r="BT105" s="1">
        <v>1.00037131773775</v>
      </c>
      <c r="BU105" s="1">
        <v>0.99991953333811301</v>
      </c>
    </row>
    <row r="106" spans="1:73" s="1" customFormat="1" x14ac:dyDescent="0.3">
      <c r="A106" s="6">
        <v>34213</v>
      </c>
      <c r="B106" s="1">
        <v>230.7533327676106</v>
      </c>
      <c r="C106" s="1">
        <v>265.12756836298331</v>
      </c>
      <c r="D106" s="1">
        <v>234.68255521876031</v>
      </c>
      <c r="E106" s="1">
        <v>355.89200121160195</v>
      </c>
      <c r="F106" s="1">
        <v>454.11981817999998</v>
      </c>
      <c r="G106" s="1">
        <v>96.00630512657365</v>
      </c>
      <c r="H106" s="1">
        <v>0.21502020999999999</v>
      </c>
      <c r="I106" s="1">
        <v>3.5799999999999998E-2</v>
      </c>
      <c r="J106" s="1">
        <v>0.18392684000000001</v>
      </c>
      <c r="K106" s="1">
        <v>7.6157347E-2</v>
      </c>
      <c r="L106" s="1">
        <v>66.599999999999994</v>
      </c>
      <c r="M106" s="1">
        <v>67.3</v>
      </c>
      <c r="N106" s="1">
        <v>78.299850000000006</v>
      </c>
      <c r="O106" s="7">
        <v>39.761184999999998</v>
      </c>
      <c r="P106" s="1">
        <v>71.396216999999993</v>
      </c>
      <c r="Q106" s="1">
        <v>33.134914000000002</v>
      </c>
      <c r="R106" s="1">
        <v>73.063239999999993</v>
      </c>
      <c r="S106" s="1">
        <v>64.841774000000001</v>
      </c>
      <c r="T106" s="1">
        <v>38.409999999999997</v>
      </c>
      <c r="U106" s="1">
        <v>38.04</v>
      </c>
      <c r="V106" s="1">
        <v>38.22</v>
      </c>
      <c r="W106" s="1">
        <v>38.409999999999997</v>
      </c>
      <c r="X106" s="1">
        <v>38.04</v>
      </c>
      <c r="Y106" s="1">
        <v>38.22</v>
      </c>
      <c r="Z106" s="1">
        <v>51.397551397551396</v>
      </c>
      <c r="AA106" s="1">
        <f t="shared" si="10"/>
        <v>171.0942429503794</v>
      </c>
      <c r="AB106" s="1">
        <v>459.24</v>
      </c>
      <c r="AC106" s="1">
        <v>591.43600000000004</v>
      </c>
      <c r="AD106" s="1">
        <v>12.65</v>
      </c>
      <c r="AE106" s="1">
        <v>4.7300000000000004</v>
      </c>
      <c r="AF106" s="1">
        <v>3.85</v>
      </c>
      <c r="AG106" s="1">
        <v>17.513999999999999</v>
      </c>
      <c r="AH106" s="1">
        <v>810070</v>
      </c>
      <c r="AI106" s="1">
        <v>3.01</v>
      </c>
      <c r="AJ106">
        <v>98.21978</v>
      </c>
      <c r="AK106">
        <v>98.868430000000004</v>
      </c>
      <c r="AL106" s="1">
        <v>152.9</v>
      </c>
      <c r="AM106" s="1">
        <f t="shared" si="7"/>
        <v>11.454545454545453</v>
      </c>
      <c r="AN106" s="1">
        <f t="shared" si="11"/>
        <v>300.35317200784829</v>
      </c>
      <c r="AO106" s="1">
        <f t="shared" si="12"/>
        <v>3.4028802304218049</v>
      </c>
      <c r="AP106" s="1">
        <f t="shared" si="13"/>
        <v>3.4556600591608948</v>
      </c>
      <c r="AQ106" s="1">
        <v>49.082999999999998</v>
      </c>
      <c r="AR106" s="1">
        <v>1.61527</v>
      </c>
      <c r="AS106">
        <v>-0.875</v>
      </c>
      <c r="AU106" s="11">
        <f t="shared" si="8"/>
        <v>34.26788128007253</v>
      </c>
      <c r="AV106" s="1">
        <v>0.42814453053558899</v>
      </c>
      <c r="AW106" s="12">
        <v>7.34</v>
      </c>
      <c r="AX106" s="13">
        <f t="shared" si="9"/>
        <v>2.6099999999999994</v>
      </c>
      <c r="AY106" s="1">
        <v>93.74759374759374</v>
      </c>
      <c r="AZ106" s="4">
        <v>38.183249519452545</v>
      </c>
      <c r="BA106" s="1">
        <v>106.27469000000001</v>
      </c>
      <c r="BB106" s="1">
        <v>77.900000000000006</v>
      </c>
      <c r="BC106" s="1">
        <v>77.288700000000006</v>
      </c>
      <c r="BD106" s="1">
        <v>90.980599999999995</v>
      </c>
      <c r="BE106" s="1">
        <v>2.27</v>
      </c>
      <c r="BF106" s="1">
        <v>0.83207693999999999</v>
      </c>
      <c r="BG106">
        <v>9955.6409999999996</v>
      </c>
      <c r="BH106">
        <v>21.863336289999999</v>
      </c>
      <c r="BI106">
        <v>14.451319610000001</v>
      </c>
      <c r="BJ106">
        <v>72.2</v>
      </c>
      <c r="BL106" s="1">
        <v>0.99714085631492699</v>
      </c>
      <c r="BM106" s="1">
        <v>1.20552753795317</v>
      </c>
      <c r="BN106" s="1">
        <v>1.00897756738705</v>
      </c>
      <c r="BO106" s="1">
        <v>0.70131233040797802</v>
      </c>
      <c r="BP106" s="1">
        <v>1.0000900044746299</v>
      </c>
      <c r="BQ106" s="1">
        <v>1.0006277984721099</v>
      </c>
      <c r="BR106" s="1">
        <v>0.99992363315393495</v>
      </c>
      <c r="BS106" s="1">
        <v>0.99343828058314398</v>
      </c>
      <c r="BT106" s="1">
        <v>0.99940848455154596</v>
      </c>
      <c r="BU106" s="1">
        <v>0.99982777599796602</v>
      </c>
    </row>
    <row r="107" spans="1:73" s="1" customFormat="1" x14ac:dyDescent="0.3">
      <c r="A107" s="6">
        <v>34243</v>
      </c>
      <c r="B107" s="1">
        <v>233.25567784029917</v>
      </c>
      <c r="C107" s="1">
        <v>267.02685210443701</v>
      </c>
      <c r="D107" s="1">
        <v>234.28529623406655</v>
      </c>
      <c r="E107" s="1">
        <v>363.67461821755069</v>
      </c>
      <c r="F107" s="1">
        <v>462.42228570999998</v>
      </c>
      <c r="G107" s="1">
        <v>94.131160178163526</v>
      </c>
      <c r="H107" s="1">
        <v>0.153442577</v>
      </c>
      <c r="I107" s="1">
        <v>-2.8299999999999999E-2</v>
      </c>
      <c r="J107" s="1">
        <v>0.13115396800000001</v>
      </c>
      <c r="K107" s="1">
        <v>6.9780531000000007E-2</v>
      </c>
      <c r="L107" s="1">
        <v>67.2</v>
      </c>
      <c r="M107" s="1">
        <v>67.900000000000006</v>
      </c>
      <c r="N107" s="1">
        <v>77.973495</v>
      </c>
      <c r="O107" s="7">
        <v>39.704040999999997</v>
      </c>
      <c r="P107" s="1">
        <v>71.482803000000004</v>
      </c>
      <c r="Q107" s="1">
        <v>33.047386000000003</v>
      </c>
      <c r="R107" s="1">
        <v>73.080810999999997</v>
      </c>
      <c r="S107" s="1">
        <v>64.843765000000005</v>
      </c>
      <c r="T107" s="1">
        <v>38.71</v>
      </c>
      <c r="U107" s="1">
        <v>38.130000000000003</v>
      </c>
      <c r="V107" s="1">
        <v>38.42</v>
      </c>
      <c r="W107" s="1">
        <v>38.71</v>
      </c>
      <c r="X107" s="1">
        <v>38.130000000000003</v>
      </c>
      <c r="Y107" s="1">
        <v>38.42</v>
      </c>
      <c r="Z107" s="1">
        <v>51.78857447944474</v>
      </c>
      <c r="AA107" s="1">
        <f t="shared" si="10"/>
        <v>171.42339568910074</v>
      </c>
      <c r="AB107" s="1">
        <v>463.9</v>
      </c>
      <c r="AC107" s="1">
        <v>606.77200000000005</v>
      </c>
      <c r="AD107" s="1">
        <v>11.38</v>
      </c>
      <c r="AE107" s="1">
        <v>4.71</v>
      </c>
      <c r="AF107" s="1">
        <v>3.87</v>
      </c>
      <c r="AG107" s="1">
        <v>18.145</v>
      </c>
      <c r="AH107" s="1">
        <v>813530</v>
      </c>
      <c r="AI107" s="1">
        <v>3.09</v>
      </c>
      <c r="AJ107">
        <v>98.479069999999993</v>
      </c>
      <c r="AK107">
        <v>99.068920000000006</v>
      </c>
      <c r="AL107" s="1">
        <v>153.4</v>
      </c>
      <c r="AM107" s="1">
        <f t="shared" si="7"/>
        <v>11.828552803129073</v>
      </c>
      <c r="AN107" s="1">
        <f t="shared" si="11"/>
        <v>302.41199478487613</v>
      </c>
      <c r="AO107" s="1">
        <f t="shared" si="12"/>
        <v>3.1639795718268546</v>
      </c>
      <c r="AP107" s="1">
        <f t="shared" si="13"/>
        <v>3.3388179326881819</v>
      </c>
      <c r="AQ107" s="1">
        <v>50.82</v>
      </c>
      <c r="AR107" s="1">
        <v>1.5586199999999999</v>
      </c>
      <c r="AS107">
        <v>-0.83</v>
      </c>
      <c r="AU107" s="11">
        <f t="shared" si="8"/>
        <v>35.502495479440221</v>
      </c>
      <c r="AV107" s="1">
        <v>0.173040669834748</v>
      </c>
      <c r="AW107" s="12">
        <v>7.31</v>
      </c>
      <c r="AX107" s="13">
        <f t="shared" si="9"/>
        <v>2.5999999999999996</v>
      </c>
      <c r="AY107" s="1">
        <v>94.678768464139523</v>
      </c>
      <c r="AZ107" s="4">
        <v>38.641132052278451</v>
      </c>
      <c r="BA107" s="1">
        <v>84.487690000000001</v>
      </c>
      <c r="BB107" s="1">
        <v>82.7</v>
      </c>
      <c r="BC107" s="1">
        <v>78.165800000000004</v>
      </c>
      <c r="BD107" s="1">
        <v>91.636300000000006</v>
      </c>
      <c r="BE107" s="1">
        <v>2.34</v>
      </c>
      <c r="BF107" s="1">
        <v>0.79980024000000005</v>
      </c>
      <c r="BG107">
        <v>10091.049000000001</v>
      </c>
      <c r="BH107">
        <v>22.68304127</v>
      </c>
      <c r="BI107">
        <v>15.09285058</v>
      </c>
      <c r="BJ107">
        <v>72.5</v>
      </c>
      <c r="BL107" s="1">
        <v>0.99526540640905203</v>
      </c>
      <c r="BM107" s="1">
        <v>1.20311407813119</v>
      </c>
      <c r="BN107" s="1">
        <v>1.0062540923404599</v>
      </c>
      <c r="BO107" s="1">
        <v>0.70057238089615004</v>
      </c>
      <c r="BP107" s="1">
        <v>0.99707860264473003</v>
      </c>
      <c r="BQ107" s="1">
        <v>1.00084269309292</v>
      </c>
      <c r="BR107" s="1">
        <v>1.0000549539151</v>
      </c>
      <c r="BS107" s="1">
        <v>0.99420650785247999</v>
      </c>
      <c r="BT107" s="1">
        <v>1.0000498979019701</v>
      </c>
      <c r="BU107" s="1">
        <v>0.99991383726920902</v>
      </c>
    </row>
    <row r="108" spans="1:73" s="1" customFormat="1" x14ac:dyDescent="0.3">
      <c r="A108" s="6">
        <v>34274</v>
      </c>
      <c r="B108" s="1">
        <v>235.85410513006298</v>
      </c>
      <c r="C108" s="1">
        <v>268.60084054053675</v>
      </c>
      <c r="D108" s="1">
        <v>234.38008612158984</v>
      </c>
      <c r="E108" s="1">
        <v>370.24874027773757</v>
      </c>
      <c r="F108" s="1">
        <v>457.45163636000001</v>
      </c>
      <c r="G108" s="1">
        <v>87.317084507886563</v>
      </c>
      <c r="H108" s="1">
        <v>0.32606845800000001</v>
      </c>
      <c r="I108" s="1">
        <v>-0.1096</v>
      </c>
      <c r="J108" s="1">
        <v>6.7754761999999996E-2</v>
      </c>
      <c r="K108" s="1">
        <v>4.7748594999999998E-2</v>
      </c>
      <c r="L108" s="1">
        <v>67.400000000000006</v>
      </c>
      <c r="M108" s="1">
        <v>68.099999999999994</v>
      </c>
      <c r="N108" s="1">
        <v>77.957344000000006</v>
      </c>
      <c r="O108" s="7">
        <v>40.165832999999999</v>
      </c>
      <c r="P108" s="1">
        <v>71.747673000000006</v>
      </c>
      <c r="Q108" s="1">
        <v>33.550800000000002</v>
      </c>
      <c r="R108" s="1">
        <v>73.183098000000001</v>
      </c>
      <c r="S108" s="1">
        <v>65.017464000000004</v>
      </c>
      <c r="T108" s="1">
        <v>38.799999999999997</v>
      </c>
      <c r="U108" s="1">
        <v>38.590000000000003</v>
      </c>
      <c r="V108" s="1">
        <v>38.69</v>
      </c>
      <c r="W108" s="1">
        <v>38.799999999999997</v>
      </c>
      <c r="X108" s="1">
        <v>38.590000000000003</v>
      </c>
      <c r="Y108" s="1">
        <v>38.69</v>
      </c>
      <c r="Z108" s="1">
        <v>94.972681603168198</v>
      </c>
      <c r="AA108" s="1">
        <f t="shared" si="10"/>
        <v>197.759870070804</v>
      </c>
      <c r="AB108" s="1">
        <v>462.89</v>
      </c>
      <c r="AC108" s="1">
        <v>571.48800000000006</v>
      </c>
      <c r="AD108" s="1">
        <v>13.37</v>
      </c>
      <c r="AE108" s="1">
        <v>5.0599999999999996</v>
      </c>
      <c r="AF108" s="1">
        <v>4.16</v>
      </c>
      <c r="AG108" s="1">
        <v>16.699000000000002</v>
      </c>
      <c r="AH108" s="1">
        <v>817704</v>
      </c>
      <c r="AI108" s="1">
        <v>3.18</v>
      </c>
      <c r="AJ108">
        <v>98.683809999999994</v>
      </c>
      <c r="AK108">
        <v>99.237110000000001</v>
      </c>
      <c r="AL108" s="1">
        <v>153.9</v>
      </c>
      <c r="AM108" s="1">
        <f t="shared" si="7"/>
        <v>10.850552306692657</v>
      </c>
      <c r="AN108" s="1">
        <f t="shared" si="11"/>
        <v>300.77322936972058</v>
      </c>
      <c r="AO108" s="1">
        <f t="shared" si="12"/>
        <v>3.4311067515727265</v>
      </c>
      <c r="AP108" s="1">
        <f t="shared" si="13"/>
        <v>3.3326555179404616</v>
      </c>
      <c r="AQ108" s="1">
        <v>49.939</v>
      </c>
      <c r="AR108" s="1">
        <v>1.65662</v>
      </c>
      <c r="AS108">
        <v>-0.8</v>
      </c>
      <c r="AU108" s="11">
        <f t="shared" si="8"/>
        <v>32.673252797529479</v>
      </c>
      <c r="AV108" s="1">
        <v>3.0790077586573701</v>
      </c>
      <c r="AW108" s="12">
        <v>7.66</v>
      </c>
      <c r="AX108" s="13">
        <f t="shared" si="9"/>
        <v>2.6000000000000005</v>
      </c>
      <c r="AY108" s="1">
        <v>148.32606065050786</v>
      </c>
      <c r="AZ108" s="4">
        <v>33.982760546110001</v>
      </c>
      <c r="BA108" s="1">
        <v>84.556610000000006</v>
      </c>
      <c r="BB108" s="1">
        <v>81.2</v>
      </c>
      <c r="BC108" s="1">
        <v>79.258399999999995</v>
      </c>
      <c r="BD108" s="1">
        <v>92.409800000000004</v>
      </c>
      <c r="BE108" s="1">
        <v>2.7</v>
      </c>
      <c r="BF108" s="1">
        <v>0.78285616000000002</v>
      </c>
      <c r="BG108">
        <v>10091.049000000001</v>
      </c>
      <c r="BH108">
        <v>21.951330259999999</v>
      </c>
      <c r="BI108">
        <v>14.605984429999999</v>
      </c>
      <c r="BJ108">
        <v>72.900000000000006</v>
      </c>
      <c r="BL108" s="1">
        <v>1.0046724412661601</v>
      </c>
      <c r="BM108" s="1">
        <v>1.2161758110236001</v>
      </c>
      <c r="BN108" s="1">
        <v>0.99738858525337404</v>
      </c>
      <c r="BO108" s="1">
        <v>0.75531503225969099</v>
      </c>
      <c r="BP108" s="1">
        <v>0.98465922057880695</v>
      </c>
      <c r="BQ108" s="1">
        <v>1.0001757738824499</v>
      </c>
      <c r="BR108" s="1">
        <v>0.99996253693970205</v>
      </c>
      <c r="BS108" s="1">
        <v>1.00043779196867</v>
      </c>
      <c r="BT108" s="1">
        <v>1.0010431357068801</v>
      </c>
      <c r="BU108" s="1">
        <v>1.00005490179584</v>
      </c>
    </row>
    <row r="109" spans="1:73" s="1" customFormat="1" x14ac:dyDescent="0.3">
      <c r="A109" s="6">
        <v>34304</v>
      </c>
      <c r="B109" s="1">
        <v>238.31445186942037</v>
      </c>
      <c r="C109" s="1">
        <v>269.78469070428804</v>
      </c>
      <c r="D109" s="1">
        <v>233.89677155145614</v>
      </c>
      <c r="E109" s="1">
        <v>376.09875217441316</v>
      </c>
      <c r="F109" s="1">
        <v>461.79239130000002</v>
      </c>
      <c r="G109" s="1">
        <v>84.822697548918484</v>
      </c>
      <c r="H109" s="1">
        <v>0.453002986</v>
      </c>
      <c r="I109" s="1">
        <v>-0.1384</v>
      </c>
      <c r="J109" s="1">
        <v>3.4848413000000002E-2</v>
      </c>
      <c r="K109" s="1">
        <v>3.8636185000000003E-2</v>
      </c>
      <c r="L109" s="1">
        <v>67.8</v>
      </c>
      <c r="M109" s="1">
        <v>68.5</v>
      </c>
      <c r="N109" s="1">
        <v>77.796524000000005</v>
      </c>
      <c r="O109" s="7">
        <v>41.002487000000002</v>
      </c>
      <c r="P109" s="1">
        <v>72.626923000000005</v>
      </c>
      <c r="Q109" s="1">
        <v>34.355232000000001</v>
      </c>
      <c r="R109" s="1">
        <v>73.239433000000005</v>
      </c>
      <c r="S109" s="1">
        <v>65.253524999999996</v>
      </c>
      <c r="T109" s="1">
        <v>39.619999999999997</v>
      </c>
      <c r="U109" s="1">
        <v>39.11</v>
      </c>
      <c r="V109" s="1">
        <v>39.36</v>
      </c>
      <c r="W109" s="1">
        <v>39.619999999999997</v>
      </c>
      <c r="X109" s="1">
        <v>39.11</v>
      </c>
      <c r="Y109" s="1">
        <v>39.36</v>
      </c>
      <c r="Z109" s="1">
        <v>72.204839575657715</v>
      </c>
      <c r="AA109" s="1">
        <f t="shared" si="10"/>
        <v>185.85663074112463</v>
      </c>
      <c r="AB109" s="1">
        <v>465.95</v>
      </c>
      <c r="AC109" s="1">
        <v>598.49599999999998</v>
      </c>
      <c r="AD109" s="1">
        <v>10.86</v>
      </c>
      <c r="AE109" s="1">
        <v>5.15</v>
      </c>
      <c r="AF109" s="1">
        <v>4.21</v>
      </c>
      <c r="AG109" s="1">
        <v>14.51</v>
      </c>
      <c r="AH109" s="1">
        <v>820289</v>
      </c>
      <c r="AI109" s="1">
        <v>3.13</v>
      </c>
      <c r="AJ109">
        <v>98.736559999999997</v>
      </c>
      <c r="AK109">
        <v>99.333399999999997</v>
      </c>
      <c r="AL109" s="1">
        <v>154.30000000000001</v>
      </c>
      <c r="AM109" s="1">
        <f t="shared" si="7"/>
        <v>9.4037589112119235</v>
      </c>
      <c r="AN109" s="1">
        <f t="shared" si="11"/>
        <v>301.97666882696041</v>
      </c>
      <c r="AO109" s="1">
        <f t="shared" si="12"/>
        <v>3.3384834982623928</v>
      </c>
      <c r="AP109" s="1">
        <f t="shared" si="13"/>
        <v>3.3111899405539913</v>
      </c>
      <c r="AQ109" s="1">
        <v>49.533999999999999</v>
      </c>
      <c r="AR109" s="1">
        <v>1.60026</v>
      </c>
      <c r="AS109">
        <v>-0.84199999999999997</v>
      </c>
      <c r="AU109" s="11">
        <f t="shared" si="8"/>
        <v>28.390256787361679</v>
      </c>
      <c r="AV109" s="1">
        <v>0.29273218843244603</v>
      </c>
      <c r="AW109" s="12">
        <v>7.69</v>
      </c>
      <c r="AX109" s="13">
        <f t="shared" si="9"/>
        <v>2.54</v>
      </c>
      <c r="AY109" s="1">
        <v>114.04661840667987</v>
      </c>
      <c r="AZ109" s="4">
        <v>29.128040603255158</v>
      </c>
      <c r="BA109" s="1">
        <v>77.520330000000001</v>
      </c>
      <c r="BB109" s="1">
        <v>88.2</v>
      </c>
      <c r="BC109" s="1">
        <v>79.936099999999996</v>
      </c>
      <c r="BD109" s="1">
        <v>92.576499999999996</v>
      </c>
      <c r="BE109" s="1">
        <v>2.81</v>
      </c>
      <c r="BF109" s="1">
        <v>0.81918239000000004</v>
      </c>
      <c r="BG109">
        <v>10091.049000000001</v>
      </c>
      <c r="BH109">
        <v>22.68304127</v>
      </c>
      <c r="BI109">
        <v>15.09285058</v>
      </c>
      <c r="BJ109">
        <v>73.900000000000006</v>
      </c>
      <c r="BL109" s="1">
        <v>1.0140265438851801</v>
      </c>
      <c r="BM109" s="1">
        <v>1.1647899883571999</v>
      </c>
      <c r="BN109" s="1">
        <v>0.99101280962032001</v>
      </c>
      <c r="BO109" s="1">
        <v>0.74796849023339895</v>
      </c>
      <c r="BP109" s="1">
        <v>0.97141731947333698</v>
      </c>
      <c r="BQ109" s="1">
        <v>0.99872003194164904</v>
      </c>
      <c r="BR109" s="1">
        <v>0.99983409786891297</v>
      </c>
      <c r="BS109" s="1">
        <v>0.99629126170160098</v>
      </c>
      <c r="BT109" s="1">
        <v>1.00134116144031</v>
      </c>
      <c r="BU109" s="1">
        <v>0.99992602763495697</v>
      </c>
    </row>
    <row r="110" spans="1:73" s="1" customFormat="1" x14ac:dyDescent="0.3">
      <c r="A110" s="6">
        <v>34335</v>
      </c>
      <c r="B110" s="1">
        <v>239.99376211422998</v>
      </c>
      <c r="C110" s="1">
        <v>271.33581328644902</v>
      </c>
      <c r="D110" s="1">
        <v>233.93777558002822</v>
      </c>
      <c r="E110" s="1">
        <v>382.7499728622866</v>
      </c>
      <c r="F110" s="1">
        <v>477.61233333000001</v>
      </c>
      <c r="G110" s="1">
        <v>86.423020104870574</v>
      </c>
      <c r="H110" s="1">
        <v>0.33578087699999998</v>
      </c>
      <c r="I110" s="1">
        <v>-0.21709999999999999</v>
      </c>
      <c r="J110" s="1">
        <v>0.102355628</v>
      </c>
      <c r="K110" s="1">
        <v>3.6269392999999997E-2</v>
      </c>
      <c r="L110" s="1">
        <v>67.900000000000006</v>
      </c>
      <c r="M110" s="1">
        <v>68.8</v>
      </c>
      <c r="N110" s="1">
        <v>77.693618999999998</v>
      </c>
      <c r="O110" s="7">
        <v>41.437854999999999</v>
      </c>
      <c r="P110" s="1">
        <v>73.253242</v>
      </c>
      <c r="Q110" s="1">
        <v>34.745379999999997</v>
      </c>
      <c r="R110" s="1">
        <v>73.276893999999999</v>
      </c>
      <c r="S110" s="1">
        <v>65.382889000000006</v>
      </c>
      <c r="T110" s="1">
        <v>39.56</v>
      </c>
      <c r="U110" s="1">
        <v>39.22</v>
      </c>
      <c r="V110" s="1">
        <v>39.39</v>
      </c>
      <c r="W110" s="1">
        <v>39.56</v>
      </c>
      <c r="X110" s="1">
        <v>39.22</v>
      </c>
      <c r="Y110" s="1">
        <v>39.39</v>
      </c>
      <c r="Z110" s="1">
        <v>37.686151352446565</v>
      </c>
      <c r="AA110" s="1">
        <f t="shared" si="10"/>
        <v>157.61817879738967</v>
      </c>
      <c r="AB110" s="1">
        <v>472.99</v>
      </c>
      <c r="AC110" s="1">
        <v>637.00800000000004</v>
      </c>
      <c r="AD110" s="1">
        <v>10.61</v>
      </c>
      <c r="AE110" s="1">
        <v>5.09</v>
      </c>
      <c r="AF110" s="1">
        <v>4.1399999999999997</v>
      </c>
      <c r="AG110" s="1">
        <v>15</v>
      </c>
      <c r="AH110" s="1">
        <v>821223</v>
      </c>
      <c r="AI110" s="1">
        <v>3.04</v>
      </c>
      <c r="AJ110">
        <v>98.756839999999997</v>
      </c>
      <c r="AK110">
        <v>99.393389999999997</v>
      </c>
      <c r="AL110" s="1">
        <v>154.5</v>
      </c>
      <c r="AM110" s="1">
        <f t="shared" si="7"/>
        <v>9.7087378640776691</v>
      </c>
      <c r="AN110" s="1">
        <f t="shared" si="11"/>
        <v>306.14239482200645</v>
      </c>
      <c r="AO110" s="1">
        <f t="shared" si="12"/>
        <v>3.3392797090875441</v>
      </c>
      <c r="AP110" s="1">
        <f t="shared" si="13"/>
        <v>3.3696233196408873</v>
      </c>
      <c r="AQ110" s="1">
        <v>50.027000000000001</v>
      </c>
      <c r="AR110" s="1">
        <v>1.61656</v>
      </c>
      <c r="AS110">
        <v>-0.88500000000000001</v>
      </c>
      <c r="AU110" s="11">
        <f t="shared" si="8"/>
        <v>29.348990476252595</v>
      </c>
      <c r="AV110" s="1">
        <v>-2.6100408436967499</v>
      </c>
      <c r="AW110" s="12">
        <v>7.65</v>
      </c>
      <c r="AX110" s="13">
        <f t="shared" si="9"/>
        <v>2.5600000000000005</v>
      </c>
      <c r="AY110" s="1">
        <v>73.751392969304021</v>
      </c>
      <c r="AZ110" s="4">
        <v>45.058366724510734</v>
      </c>
      <c r="BA110" s="1">
        <v>80.009799999999998</v>
      </c>
      <c r="BB110" s="1">
        <v>94.3</v>
      </c>
      <c r="BC110" s="1">
        <v>81.980599999999995</v>
      </c>
      <c r="BD110" s="1">
        <v>94.16</v>
      </c>
      <c r="BE110" s="1">
        <v>2.7</v>
      </c>
      <c r="BF110" s="1">
        <v>0.85257302000000001</v>
      </c>
      <c r="BG110">
        <v>10188.954</v>
      </c>
      <c r="BH110">
        <v>23.478626460000001</v>
      </c>
      <c r="BI110">
        <v>15.65578524</v>
      </c>
      <c r="BJ110">
        <v>73.8</v>
      </c>
      <c r="BL110" s="1">
        <v>1.0316568353595801</v>
      </c>
      <c r="BM110" s="1">
        <v>1.1415245032361701</v>
      </c>
      <c r="BN110" s="1">
        <v>1.0056079887266001</v>
      </c>
      <c r="BO110" s="1">
        <v>0.74425836095317699</v>
      </c>
      <c r="BP110" s="1">
        <v>1.00080643683732</v>
      </c>
      <c r="BQ110" s="1">
        <v>0.99870543418693103</v>
      </c>
      <c r="BR110" s="1">
        <v>0.99996897762112602</v>
      </c>
      <c r="BS110" s="1">
        <v>1.0096831936661499</v>
      </c>
      <c r="BT110" s="1">
        <v>1.0002967073006299</v>
      </c>
      <c r="BU110" s="1">
        <v>1.0001153397765401</v>
      </c>
    </row>
    <row r="111" spans="1:73" s="1" customFormat="1" x14ac:dyDescent="0.3">
      <c r="A111" s="6">
        <v>34366</v>
      </c>
      <c r="B111" s="1">
        <v>241.03175330884292</v>
      </c>
      <c r="C111" s="1">
        <v>273.27887398998763</v>
      </c>
      <c r="D111" s="1">
        <v>233.58992586173727</v>
      </c>
      <c r="E111" s="1">
        <v>390.41818944986591</v>
      </c>
      <c r="F111" s="1">
        <v>483.27010000000001</v>
      </c>
      <c r="G111" s="1">
        <v>69.02578601255</v>
      </c>
      <c r="H111" s="1">
        <v>0.63424164900000002</v>
      </c>
      <c r="I111" s="1">
        <v>-0.40849999999999997</v>
      </c>
      <c r="J111" s="1">
        <v>3.333333E-3</v>
      </c>
      <c r="K111" s="1">
        <v>1.444431E-2</v>
      </c>
      <c r="L111" s="1">
        <v>68</v>
      </c>
      <c r="M111" s="1">
        <v>68.8</v>
      </c>
      <c r="N111" s="1">
        <v>78.677132</v>
      </c>
      <c r="O111" s="7">
        <v>41.261105000000001</v>
      </c>
      <c r="P111" s="1">
        <v>73.146705999999995</v>
      </c>
      <c r="Q111" s="1">
        <v>34.561016000000002</v>
      </c>
      <c r="R111" s="1">
        <v>73.870148</v>
      </c>
      <c r="S111" s="1">
        <v>65.794601</v>
      </c>
      <c r="T111" s="1">
        <v>39.86</v>
      </c>
      <c r="U111" s="1">
        <v>39.590000000000003</v>
      </c>
      <c r="V111" s="1">
        <v>39.72</v>
      </c>
      <c r="W111" s="1">
        <v>39.86</v>
      </c>
      <c r="X111" s="1">
        <v>39.590000000000003</v>
      </c>
      <c r="Y111" s="1">
        <v>39.72</v>
      </c>
      <c r="Z111" s="1">
        <v>49.538148700975611</v>
      </c>
      <c r="AA111" s="1">
        <f t="shared" si="10"/>
        <v>169.49397724562405</v>
      </c>
      <c r="AB111" s="1">
        <v>471.58</v>
      </c>
      <c r="AC111" s="1">
        <v>627.79</v>
      </c>
      <c r="AD111" s="1">
        <v>12.89</v>
      </c>
      <c r="AE111" s="1">
        <v>5.4</v>
      </c>
      <c r="AF111" s="1">
        <v>4.47</v>
      </c>
      <c r="AG111" s="1">
        <v>14.78</v>
      </c>
      <c r="AH111" s="1">
        <v>828735</v>
      </c>
      <c r="AI111" s="1">
        <v>3.33</v>
      </c>
      <c r="AJ111">
        <v>98.823040000000006</v>
      </c>
      <c r="AK111">
        <v>99.459249999999997</v>
      </c>
      <c r="AL111" s="1">
        <v>154.80000000000001</v>
      </c>
      <c r="AM111" s="1">
        <f t="shared" si="7"/>
        <v>9.5478036175710592</v>
      </c>
      <c r="AN111" s="1">
        <f t="shared" si="11"/>
        <v>304.63824289405682</v>
      </c>
      <c r="AO111" s="1">
        <f t="shared" si="12"/>
        <v>3.2889789907277853</v>
      </c>
      <c r="AP111" s="1">
        <f t="shared" si="13"/>
        <v>3.3222473993592403</v>
      </c>
      <c r="AQ111" s="1">
        <v>50.399000000000001</v>
      </c>
      <c r="AR111" s="1">
        <v>1.60483</v>
      </c>
      <c r="AS111">
        <v>-0.83499999999999996</v>
      </c>
      <c r="AU111" s="11">
        <f t="shared" si="8"/>
        <v>28.918538615934224</v>
      </c>
      <c r="AV111" s="1">
        <v>0.35945704799494599</v>
      </c>
      <c r="AW111" s="12">
        <v>7.76</v>
      </c>
      <c r="AX111" s="13">
        <f t="shared" si="9"/>
        <v>2.3599999999999994</v>
      </c>
      <c r="AY111" s="1">
        <v>91.072317044151688</v>
      </c>
      <c r="AZ111" s="4">
        <v>57.108944244226102</v>
      </c>
      <c r="BA111" s="1">
        <v>94.592699999999994</v>
      </c>
      <c r="BB111" s="1">
        <v>93.2</v>
      </c>
      <c r="BC111" s="1">
        <v>82.061999999999998</v>
      </c>
      <c r="BD111" s="1">
        <v>93.839500000000001</v>
      </c>
      <c r="BE111" s="1">
        <v>2.72</v>
      </c>
      <c r="BF111" s="1">
        <v>0.89054597999999996</v>
      </c>
      <c r="BG111">
        <v>10188.954</v>
      </c>
      <c r="BH111">
        <v>21.206501320000001</v>
      </c>
      <c r="BI111">
        <v>14.14070925</v>
      </c>
      <c r="BJ111">
        <v>74</v>
      </c>
      <c r="BL111" s="1">
        <v>1.0262848147019401</v>
      </c>
      <c r="BM111" s="1">
        <v>1.1324619475114399</v>
      </c>
      <c r="BN111" s="1">
        <v>0.99638303891282498</v>
      </c>
      <c r="BO111" s="1">
        <v>0.83917909994315298</v>
      </c>
      <c r="BP111" s="1">
        <v>0.99667628080805104</v>
      </c>
      <c r="BQ111" s="1">
        <v>0.99940351748645195</v>
      </c>
      <c r="BR111" s="1">
        <v>0.99993800761840701</v>
      </c>
      <c r="BS111" s="1">
        <v>1.01011503850633</v>
      </c>
      <c r="BT111" s="1">
        <v>1.0002734917003</v>
      </c>
      <c r="BU111" s="1">
        <v>0.99999740878607002</v>
      </c>
    </row>
    <row r="112" spans="1:73" s="1" customFormat="1" x14ac:dyDescent="0.3">
      <c r="A112" s="6">
        <v>34394</v>
      </c>
      <c r="B112" s="1">
        <v>241.43524120527698</v>
      </c>
      <c r="C112" s="1">
        <v>275.79061429109913</v>
      </c>
      <c r="D112" s="1">
        <v>233.7781862169324</v>
      </c>
      <c r="E112" s="1">
        <v>399.72058910577999</v>
      </c>
      <c r="F112" s="1">
        <v>473.71856522000002</v>
      </c>
      <c r="G112" s="1">
        <v>46.804007945862097</v>
      </c>
      <c r="H112" s="1">
        <v>0.77003427899999999</v>
      </c>
      <c r="I112" s="1">
        <v>-0.28849999999999998</v>
      </c>
      <c r="J112" s="1">
        <v>0</v>
      </c>
      <c r="K112" s="1">
        <v>1.7068032E-2</v>
      </c>
      <c r="L112" s="1">
        <v>68.900000000000006</v>
      </c>
      <c r="M112" s="1">
        <v>69.5</v>
      </c>
      <c r="N112" s="1">
        <v>79.048676</v>
      </c>
      <c r="O112" s="7">
        <v>41.195404000000003</v>
      </c>
      <c r="P112" s="1">
        <v>73.554665</v>
      </c>
      <c r="Q112" s="1">
        <v>34.414245999999999</v>
      </c>
      <c r="R112" s="1">
        <v>74.367653000000004</v>
      </c>
      <c r="S112" s="1">
        <v>66.157966999999999</v>
      </c>
      <c r="T112" s="1">
        <v>40.92</v>
      </c>
      <c r="U112" s="1">
        <v>40.39</v>
      </c>
      <c r="V112" s="1">
        <v>40.659999999999997</v>
      </c>
      <c r="W112" s="1">
        <v>40.92</v>
      </c>
      <c r="X112" s="1">
        <v>40.39</v>
      </c>
      <c r="Y112" s="1">
        <v>40.659999999999997</v>
      </c>
      <c r="Z112" s="1">
        <v>52.282956935353894</v>
      </c>
      <c r="AA112" s="1">
        <f t="shared" si="10"/>
        <v>171.83601417316234</v>
      </c>
      <c r="AB112" s="1">
        <v>463.81</v>
      </c>
      <c r="AC112" s="1">
        <v>599.73699999999997</v>
      </c>
      <c r="AD112" s="1">
        <v>14.24</v>
      </c>
      <c r="AE112" s="1">
        <v>5.94</v>
      </c>
      <c r="AF112" s="1">
        <v>5</v>
      </c>
      <c r="AG112" s="1">
        <v>14.66</v>
      </c>
      <c r="AH112" s="1">
        <v>842533</v>
      </c>
      <c r="AI112" s="1">
        <v>3.59</v>
      </c>
      <c r="AJ112">
        <v>98.993229999999997</v>
      </c>
      <c r="AK112">
        <v>99.566800000000001</v>
      </c>
      <c r="AL112" s="1">
        <v>155.30000000000001</v>
      </c>
      <c r="AM112" s="1">
        <f t="shared" si="7"/>
        <v>9.4397939471989698</v>
      </c>
      <c r="AN112" s="1">
        <f t="shared" si="11"/>
        <v>298.65421764327107</v>
      </c>
      <c r="AO112" s="1">
        <f t="shared" si="12"/>
        <v>3.523896635745702</v>
      </c>
      <c r="AP112" s="1">
        <f t="shared" si="13"/>
        <v>3.3840517785203441</v>
      </c>
      <c r="AQ112" s="1">
        <v>52.267000000000003</v>
      </c>
      <c r="AR112" s="1">
        <v>1.7791400000000002</v>
      </c>
      <c r="AS112">
        <v>-0.74</v>
      </c>
      <c r="AU112" s="11">
        <f t="shared" si="8"/>
        <v>28.683746692124206</v>
      </c>
      <c r="AV112" s="1">
        <v>0.44274212668261698</v>
      </c>
      <c r="AW112" s="12">
        <v>8.1300000000000008</v>
      </c>
      <c r="AX112" s="13">
        <f t="shared" si="9"/>
        <v>2.1900000000000004</v>
      </c>
      <c r="AY112" s="1">
        <v>101.61762682548105</v>
      </c>
      <c r="AZ112" s="4">
        <v>33.658406750320161</v>
      </c>
      <c r="BA112" s="1">
        <v>87.006320000000002</v>
      </c>
      <c r="BB112" s="1">
        <v>91.5</v>
      </c>
      <c r="BC112" s="1">
        <v>82.620800000000003</v>
      </c>
      <c r="BD112" s="1">
        <v>93.886399999999995</v>
      </c>
      <c r="BE112" s="1">
        <v>3.14</v>
      </c>
      <c r="BF112" s="1">
        <v>0.89252732999999995</v>
      </c>
      <c r="BG112">
        <v>10188.954</v>
      </c>
      <c r="BH112">
        <v>23.478626460000001</v>
      </c>
      <c r="BI112">
        <v>15.65578524</v>
      </c>
      <c r="BJ112">
        <v>75.099999999999994</v>
      </c>
      <c r="BL112" s="1">
        <v>1.0011266370751499</v>
      </c>
      <c r="BM112" s="1">
        <v>1.10151320803766</v>
      </c>
      <c r="BN112" s="1">
        <v>0.98484895178220799</v>
      </c>
      <c r="BO112" s="1">
        <v>0.93985337069366304</v>
      </c>
      <c r="BP112" s="1">
        <v>0.99484354194162505</v>
      </c>
      <c r="BQ112" s="1">
        <v>0.99901701129414899</v>
      </c>
      <c r="BR112" s="1">
        <v>0.99989754613017601</v>
      </c>
      <c r="BS112" s="1">
        <v>1.01867359517047</v>
      </c>
      <c r="BT112" s="1">
        <v>1.00105336376506</v>
      </c>
      <c r="BU112" s="1">
        <v>1.00005862504535</v>
      </c>
    </row>
    <row r="113" spans="1:73" s="1" customFormat="1" x14ac:dyDescent="0.3">
      <c r="A113" s="6">
        <v>34425</v>
      </c>
      <c r="B113" s="1">
        <v>242.15272665359177</v>
      </c>
      <c r="C113" s="1">
        <v>278.34599345480365</v>
      </c>
      <c r="D113" s="1">
        <v>233.56451170048564</v>
      </c>
      <c r="E113" s="1">
        <v>409.65239815747486</v>
      </c>
      <c r="F113" s="1">
        <v>464.19990475999998</v>
      </c>
      <c r="G113" s="1">
        <v>97.077455436575903</v>
      </c>
      <c r="H113" s="1">
        <v>1.2667365399999999</v>
      </c>
      <c r="I113" s="1">
        <v>-0.25119999999999998</v>
      </c>
      <c r="J113" s="1">
        <v>1.2704762E-2</v>
      </c>
      <c r="K113" s="1">
        <v>9.5163469999999997E-3</v>
      </c>
      <c r="L113" s="1">
        <v>69.5</v>
      </c>
      <c r="M113" s="1">
        <v>69.900000000000006</v>
      </c>
      <c r="N113" s="1">
        <v>80.003692999999998</v>
      </c>
      <c r="O113" s="7">
        <v>41.636158000000002</v>
      </c>
      <c r="P113" s="1">
        <v>76.004172999999994</v>
      </c>
      <c r="Q113" s="1">
        <v>34.494469000000002</v>
      </c>
      <c r="R113" s="1">
        <v>75.088654000000005</v>
      </c>
      <c r="S113" s="1">
        <v>66.809044</v>
      </c>
      <c r="T113" s="1">
        <v>41</v>
      </c>
      <c r="U113" s="1">
        <v>40.43</v>
      </c>
      <c r="V113" s="1">
        <v>40.71</v>
      </c>
      <c r="W113" s="1">
        <v>41</v>
      </c>
      <c r="X113" s="1">
        <v>40.43</v>
      </c>
      <c r="Y113" s="1">
        <v>40.71</v>
      </c>
      <c r="Z113" s="1">
        <v>46.234460084249463</v>
      </c>
      <c r="AA113" s="1">
        <f t="shared" si="10"/>
        <v>166.49657903999653</v>
      </c>
      <c r="AB113" s="1">
        <v>447.23</v>
      </c>
      <c r="AC113" s="1">
        <v>617.29899999999998</v>
      </c>
      <c r="AD113" s="1">
        <v>15.33</v>
      </c>
      <c r="AE113" s="1">
        <v>6.52</v>
      </c>
      <c r="AF113" s="1">
        <v>5.55</v>
      </c>
      <c r="AG113" s="1">
        <v>16.38</v>
      </c>
      <c r="AH113" s="1">
        <v>838096</v>
      </c>
      <c r="AI113" s="1">
        <v>3.78</v>
      </c>
      <c r="AJ113">
        <v>99.222049999999996</v>
      </c>
      <c r="AK113">
        <v>99.709630000000004</v>
      </c>
      <c r="AL113" s="1">
        <v>155.5</v>
      </c>
      <c r="AM113" s="1">
        <f t="shared" si="7"/>
        <v>10.533762057877812</v>
      </c>
      <c r="AN113" s="1">
        <f t="shared" si="11"/>
        <v>287.60771704180064</v>
      </c>
      <c r="AO113" s="1">
        <f t="shared" si="12"/>
        <v>3.1749249225837231</v>
      </c>
      <c r="AP113" s="1">
        <f t="shared" si="13"/>
        <v>3.3292668496857369</v>
      </c>
      <c r="AQ113" s="1">
        <v>52.936</v>
      </c>
      <c r="AR113" s="1">
        <v>1.62896</v>
      </c>
      <c r="AS113">
        <v>-0.69199999999999995</v>
      </c>
      <c r="AU113" s="11">
        <f t="shared" si="8"/>
        <v>32.049097600067832</v>
      </c>
      <c r="AV113" s="1">
        <v>-0.42178859818148101</v>
      </c>
      <c r="AW113" s="12">
        <v>8.52</v>
      </c>
      <c r="AX113" s="13">
        <f t="shared" si="9"/>
        <v>2</v>
      </c>
      <c r="AY113" s="1">
        <v>92.057947189972253</v>
      </c>
      <c r="AZ113" s="4">
        <v>49.544418437272874</v>
      </c>
      <c r="BA113" s="1">
        <v>100.41637</v>
      </c>
      <c r="BB113" s="1">
        <v>92.6</v>
      </c>
      <c r="BC113" s="1">
        <v>83.251000000000005</v>
      </c>
      <c r="BD113" s="1">
        <v>93.934299999999993</v>
      </c>
      <c r="BE113" s="1">
        <v>3.41</v>
      </c>
      <c r="BF113" s="1">
        <v>0.88133910000000004</v>
      </c>
      <c r="BG113">
        <v>10327.019</v>
      </c>
      <c r="BH113">
        <v>22.67125605</v>
      </c>
      <c r="BI113">
        <v>15.289231279999999</v>
      </c>
      <c r="BJ113">
        <v>75.5</v>
      </c>
      <c r="BL113" s="1">
        <v>0.99314880606717904</v>
      </c>
      <c r="BM113" s="1">
        <v>1.0127397837502199</v>
      </c>
      <c r="BN113" s="1">
        <v>0.98998376603781701</v>
      </c>
      <c r="BO113" s="1">
        <v>1.21413672784821</v>
      </c>
      <c r="BP113" s="1">
        <v>0.99255166591421395</v>
      </c>
      <c r="BQ113" s="1">
        <v>0.99902934543282995</v>
      </c>
      <c r="BR113" s="1">
        <v>1.00005050112619</v>
      </c>
      <c r="BS113" s="1">
        <v>1.00450292980627</v>
      </c>
      <c r="BT113" s="1">
        <v>0.99947451070140603</v>
      </c>
      <c r="BU113" s="1">
        <v>1.0000204595562801</v>
      </c>
    </row>
    <row r="114" spans="1:73" s="1" customFormat="1" x14ac:dyDescent="0.3">
      <c r="A114" s="6">
        <v>34455</v>
      </c>
      <c r="B114" s="1">
        <v>243.09883969724115</v>
      </c>
      <c r="C114" s="1">
        <v>281.05820488026728</v>
      </c>
      <c r="D114" s="1">
        <v>233.86074493808275</v>
      </c>
      <c r="E114" s="1">
        <v>420.27992083329315</v>
      </c>
      <c r="F114" s="1">
        <v>467.15918182000001</v>
      </c>
      <c r="G114" s="1">
        <v>90.727966984586544</v>
      </c>
      <c r="H114" s="1">
        <v>0.89662790999999997</v>
      </c>
      <c r="I114" s="1">
        <v>-0.25490000000000002</v>
      </c>
      <c r="J114" s="1">
        <v>0</v>
      </c>
      <c r="K114" s="1">
        <v>1.5868219999999999E-2</v>
      </c>
      <c r="L114" s="1">
        <v>69.900000000000006</v>
      </c>
      <c r="M114" s="1">
        <v>70.2</v>
      </c>
      <c r="N114" s="1">
        <v>79.998099999999994</v>
      </c>
      <c r="O114" s="7">
        <v>42.219718999999998</v>
      </c>
      <c r="P114" s="1">
        <v>75.051063999999997</v>
      </c>
      <c r="Q114" s="1">
        <v>35.317070000000001</v>
      </c>
      <c r="R114" s="1">
        <v>75.228072999999995</v>
      </c>
      <c r="S114" s="1">
        <v>67.051322999999996</v>
      </c>
      <c r="T114" s="1">
        <v>41.13</v>
      </c>
      <c r="U114" s="1">
        <v>40.909999999999997</v>
      </c>
      <c r="V114" s="1">
        <v>41.02</v>
      </c>
      <c r="W114" s="1">
        <v>41.13</v>
      </c>
      <c r="X114" s="1">
        <v>40.909999999999997</v>
      </c>
      <c r="Y114" s="1">
        <v>41.02</v>
      </c>
      <c r="Z114" s="1">
        <v>52.021520689928003</v>
      </c>
      <c r="AA114" s="1">
        <f t="shared" si="10"/>
        <v>171.61830433152855</v>
      </c>
      <c r="AB114" s="1">
        <v>450.9</v>
      </c>
      <c r="AC114" s="1">
        <v>617.90599999999995</v>
      </c>
      <c r="AD114" s="1">
        <v>13.39</v>
      </c>
      <c r="AE114" s="1">
        <v>6.78</v>
      </c>
      <c r="AF114" s="1">
        <v>5.97</v>
      </c>
      <c r="AG114" s="1">
        <v>17.88</v>
      </c>
      <c r="AH114" s="1">
        <v>840124</v>
      </c>
      <c r="AI114" s="1">
        <v>4.2699999999999996</v>
      </c>
      <c r="AJ114">
        <v>99.502039999999994</v>
      </c>
      <c r="AK114">
        <v>99.884479999999996</v>
      </c>
      <c r="AL114" s="1">
        <v>155.9</v>
      </c>
      <c r="AM114" s="1">
        <f t="shared" si="7"/>
        <v>11.468890314304039</v>
      </c>
      <c r="AN114" s="1">
        <f t="shared" si="11"/>
        <v>289.22386144964719</v>
      </c>
      <c r="AO114" s="1">
        <f t="shared" si="12"/>
        <v>3.3401542058559683</v>
      </c>
      <c r="AP114" s="1">
        <f t="shared" si="13"/>
        <v>3.3463252547284643</v>
      </c>
      <c r="AQ114" s="1">
        <v>53.83</v>
      </c>
      <c r="AR114" s="1">
        <v>1.7398900000000002</v>
      </c>
      <c r="AS114">
        <v>-0.6825</v>
      </c>
      <c r="AU114" s="11">
        <f t="shared" si="8"/>
        <v>34.983996647693097</v>
      </c>
      <c r="AV114" s="1">
        <v>0.30518659587885599</v>
      </c>
      <c r="AW114" s="12">
        <v>8.6199999999999992</v>
      </c>
      <c r="AX114" s="13">
        <f t="shared" si="9"/>
        <v>1.839999999999999</v>
      </c>
      <c r="AY114" s="1">
        <v>96.92222485956168</v>
      </c>
      <c r="AZ114" s="4">
        <v>35.060245284181683</v>
      </c>
      <c r="BA114" s="1">
        <v>96.52731</v>
      </c>
      <c r="BB114" s="1">
        <v>92.8</v>
      </c>
      <c r="BC114" s="1">
        <v>83.265199999999993</v>
      </c>
      <c r="BD114" s="1">
        <v>93.302300000000002</v>
      </c>
      <c r="BE114" s="1">
        <v>3.17</v>
      </c>
      <c r="BF114" s="1">
        <v>0.93536774</v>
      </c>
      <c r="BG114">
        <v>10327.019</v>
      </c>
      <c r="BH114">
        <v>23.426964590000001</v>
      </c>
      <c r="BI114">
        <v>15.798872319999999</v>
      </c>
      <c r="BJ114">
        <v>75.900000000000006</v>
      </c>
      <c r="BL114" s="1">
        <v>1.00612447162055</v>
      </c>
      <c r="BM114" s="1">
        <v>0.90814693845078798</v>
      </c>
      <c r="BN114" s="1">
        <v>1.0121272767853999</v>
      </c>
      <c r="BO114" s="1">
        <v>1.20378094554046</v>
      </c>
      <c r="BP114" s="1">
        <v>0.98294586733783795</v>
      </c>
      <c r="BQ114" s="1">
        <v>0.99962516851094496</v>
      </c>
      <c r="BR114" s="1">
        <v>1.00000404731953</v>
      </c>
      <c r="BS114" s="1">
        <v>0.99946180911286897</v>
      </c>
      <c r="BT114" s="1">
        <v>0.99934644552114005</v>
      </c>
      <c r="BU114" s="1">
        <v>0.99998417291997699</v>
      </c>
    </row>
    <row r="115" spans="1:73" s="1" customFormat="1" x14ac:dyDescent="0.3">
      <c r="A115" s="6">
        <v>34486</v>
      </c>
      <c r="B115" s="1">
        <v>244.51469504734953</v>
      </c>
      <c r="C115" s="1">
        <v>283.56518717793915</v>
      </c>
      <c r="D115" s="1">
        <v>233.74026239440067</v>
      </c>
      <c r="E115" s="1">
        <v>431.03885687223323</v>
      </c>
      <c r="F115" s="1">
        <v>465.49054545000001</v>
      </c>
      <c r="G115" s="1">
        <v>70.875416431749727</v>
      </c>
      <c r="H115" s="1">
        <v>1.0190005339999999</v>
      </c>
      <c r="I115" s="1">
        <v>-0.3085</v>
      </c>
      <c r="J115" s="1">
        <v>4.5333329999999996E-3</v>
      </c>
      <c r="K115" s="1">
        <v>1.1237673E-2</v>
      </c>
      <c r="L115" s="1">
        <v>70.099999999999994</v>
      </c>
      <c r="M115" s="1">
        <v>70.7</v>
      </c>
      <c r="N115" s="1">
        <v>80.657737999999995</v>
      </c>
      <c r="O115" s="7">
        <v>42.732357</v>
      </c>
      <c r="P115" s="1">
        <v>75.044998000000007</v>
      </c>
      <c r="Q115" s="1">
        <v>35.905712000000001</v>
      </c>
      <c r="R115" s="1">
        <v>75.797355999999994</v>
      </c>
      <c r="S115" s="1">
        <v>67.603378000000006</v>
      </c>
      <c r="T115" s="1">
        <v>42.43</v>
      </c>
      <c r="U115" s="1">
        <v>41.41</v>
      </c>
      <c r="V115" s="1">
        <v>41.93</v>
      </c>
      <c r="W115" s="1">
        <v>42.43</v>
      </c>
      <c r="X115" s="1">
        <v>41.41</v>
      </c>
      <c r="Y115" s="1">
        <v>41.93</v>
      </c>
      <c r="Z115" s="1">
        <v>36.224551746468613</v>
      </c>
      <c r="AA115" s="1">
        <f t="shared" si="10"/>
        <v>155.9003020085527</v>
      </c>
      <c r="AB115" s="1">
        <v>454.83</v>
      </c>
      <c r="AC115" s="1">
        <v>615.19399999999996</v>
      </c>
      <c r="AD115" s="1">
        <v>12.95</v>
      </c>
      <c r="AE115" s="1">
        <v>6.7</v>
      </c>
      <c r="AF115" s="1">
        <v>5.93</v>
      </c>
      <c r="AG115" s="1">
        <v>19.07</v>
      </c>
      <c r="AH115" s="1">
        <v>847837</v>
      </c>
      <c r="AI115" s="1">
        <v>4.25</v>
      </c>
      <c r="AJ115">
        <v>99.847030000000004</v>
      </c>
      <c r="AK115">
        <v>100.0847</v>
      </c>
      <c r="AL115" s="1">
        <v>156.4</v>
      </c>
      <c r="AM115" s="1">
        <f t="shared" si="7"/>
        <v>12.193094629156009</v>
      </c>
      <c r="AN115" s="1">
        <f t="shared" si="11"/>
        <v>290.81202046035804</v>
      </c>
      <c r="AO115" s="1">
        <f t="shared" si="12"/>
        <v>3.1869245830613915</v>
      </c>
      <c r="AP115" s="1">
        <f t="shared" si="13"/>
        <v>3.234001237167027</v>
      </c>
      <c r="AQ115" s="1">
        <v>55.731000000000002</v>
      </c>
      <c r="AR115" s="1">
        <v>1.7212499999999999</v>
      </c>
      <c r="AS115">
        <v>-0.68</v>
      </c>
      <c r="AU115" s="11">
        <f t="shared" si="8"/>
        <v>37.312349892142464</v>
      </c>
      <c r="AV115" s="1">
        <v>-1.5936563676741</v>
      </c>
      <c r="AW115" s="12">
        <v>8.65</v>
      </c>
      <c r="AX115" s="13">
        <f t="shared" si="9"/>
        <v>1.9500000000000002</v>
      </c>
      <c r="AY115" s="1">
        <v>78.722629214392683</v>
      </c>
      <c r="AZ115" s="4">
        <v>43.654464421312007</v>
      </c>
      <c r="BA115" s="1">
        <v>92.379779999999997</v>
      </c>
      <c r="BB115" s="1">
        <v>91.2</v>
      </c>
      <c r="BC115" s="1">
        <v>83.228300000000004</v>
      </c>
      <c r="BD115" s="1">
        <v>92.531199999999998</v>
      </c>
      <c r="BE115" s="1">
        <v>2.85</v>
      </c>
      <c r="BF115" s="1">
        <v>0.98807047999999997</v>
      </c>
      <c r="BG115">
        <v>10327.019</v>
      </c>
      <c r="BH115">
        <v>22.67125605</v>
      </c>
      <c r="BI115">
        <v>15.289231279999999</v>
      </c>
      <c r="BJ115">
        <v>76.5</v>
      </c>
      <c r="BL115" s="1">
        <v>0.99233791241796099</v>
      </c>
      <c r="BM115" s="1">
        <v>0.91175961759526702</v>
      </c>
      <c r="BN115" s="1">
        <v>1.0099481660155001</v>
      </c>
      <c r="BO115" s="1">
        <v>1.16673109025348</v>
      </c>
      <c r="BP115" s="1">
        <v>0.99516930114977398</v>
      </c>
      <c r="BQ115" s="1">
        <v>1.0002393354726899</v>
      </c>
      <c r="BR115" s="1">
        <v>0.99997452730141501</v>
      </c>
      <c r="BS115" s="1">
        <v>0.996055187365263</v>
      </c>
      <c r="BT115" s="1">
        <v>0.998906953534625</v>
      </c>
      <c r="BU115" s="1">
        <v>1.0000022357735201</v>
      </c>
    </row>
    <row r="116" spans="1:73" s="1" customFormat="1" x14ac:dyDescent="0.3">
      <c r="A116" s="6">
        <v>34516</v>
      </c>
      <c r="B116" s="1">
        <v>245.69116734098941</v>
      </c>
      <c r="C116" s="1">
        <v>286.15926628895204</v>
      </c>
      <c r="D116" s="1">
        <v>234.00177131197722</v>
      </c>
      <c r="E116" s="1">
        <v>441.91484133835036</v>
      </c>
      <c r="F116" s="1">
        <v>461.07085713999999</v>
      </c>
      <c r="G116" s="1">
        <v>70.50356397613308</v>
      </c>
      <c r="H116" s="1">
        <v>0.598203288</v>
      </c>
      <c r="I116" s="1">
        <v>-0.27079999999999999</v>
      </c>
      <c r="J116" s="1">
        <v>0</v>
      </c>
      <c r="K116" s="1">
        <v>2.2115336999999999E-2</v>
      </c>
      <c r="L116" s="1">
        <v>70.400000000000006</v>
      </c>
      <c r="M116" s="1">
        <v>70.8</v>
      </c>
      <c r="N116" s="1">
        <v>80.955185</v>
      </c>
      <c r="O116" s="7">
        <v>42.628216000000002</v>
      </c>
      <c r="P116" s="1">
        <v>75.185066000000006</v>
      </c>
      <c r="Q116" s="1">
        <v>35.761001999999998</v>
      </c>
      <c r="R116" s="1">
        <v>76.013321000000005</v>
      </c>
      <c r="S116" s="1">
        <v>67.743988000000002</v>
      </c>
      <c r="T116" s="1">
        <v>41.61</v>
      </c>
      <c r="U116" s="1">
        <v>40.97</v>
      </c>
      <c r="V116" s="1">
        <v>41.28</v>
      </c>
      <c r="W116" s="1">
        <v>41.61</v>
      </c>
      <c r="X116" s="1">
        <v>40.97</v>
      </c>
      <c r="Y116" s="1">
        <v>41.28</v>
      </c>
      <c r="Z116" s="1">
        <v>37.83640838910474</v>
      </c>
      <c r="AA116" s="1">
        <f t="shared" si="10"/>
        <v>157.79099043993321</v>
      </c>
      <c r="AB116" s="1">
        <v>451.4</v>
      </c>
      <c r="AC116" s="1">
        <v>625.89400000000001</v>
      </c>
      <c r="AD116" s="1">
        <v>12.16</v>
      </c>
      <c r="AE116" s="1">
        <v>6.91</v>
      </c>
      <c r="AF116" s="1">
        <v>6.13</v>
      </c>
      <c r="AG116" s="1">
        <v>19.649999999999999</v>
      </c>
      <c r="AH116" s="1">
        <v>844120</v>
      </c>
      <c r="AI116" s="1">
        <v>4.46</v>
      </c>
      <c r="AJ116">
        <v>100.2469</v>
      </c>
      <c r="AK116">
        <v>100.2944</v>
      </c>
      <c r="AL116" s="1">
        <v>156.69999999999999</v>
      </c>
      <c r="AM116" s="1">
        <f t="shared" si="7"/>
        <v>12.539885130823228</v>
      </c>
      <c r="AN116" s="1">
        <f t="shared" si="11"/>
        <v>288.06636885768989</v>
      </c>
      <c r="AO116" s="1">
        <f t="shared" si="12"/>
        <v>3.0299958050393894</v>
      </c>
      <c r="AP116" s="1">
        <f t="shared" si="13"/>
        <v>3.1856915313189162</v>
      </c>
      <c r="AQ116" s="1">
        <v>56.095999999999997</v>
      </c>
      <c r="AR116" s="1">
        <v>1.6497200000000001</v>
      </c>
      <c r="AS116">
        <v>-0.71</v>
      </c>
      <c r="AU116" s="11">
        <f t="shared" si="8"/>
        <v>38.447177523890893</v>
      </c>
      <c r="AV116" s="1">
        <v>-0.46317574747089502</v>
      </c>
      <c r="AW116" s="12">
        <v>8.8000000000000007</v>
      </c>
      <c r="AX116" s="13">
        <f t="shared" si="9"/>
        <v>1.8900000000000006</v>
      </c>
      <c r="AY116" s="1">
        <v>78.113875383958174</v>
      </c>
      <c r="AZ116" s="4">
        <v>41.438490601008219</v>
      </c>
      <c r="BA116" s="1">
        <v>85.370949999999993</v>
      </c>
      <c r="BB116" s="1">
        <v>89</v>
      </c>
      <c r="BC116" s="1">
        <v>82.273499999999999</v>
      </c>
      <c r="BD116" s="1">
        <v>91.213800000000006</v>
      </c>
      <c r="BE116" s="1">
        <v>3.04</v>
      </c>
      <c r="BF116" s="1">
        <v>1.02203994</v>
      </c>
      <c r="BG116">
        <v>10387.382</v>
      </c>
      <c r="BH116">
        <v>23.416862399999999</v>
      </c>
      <c r="BI116">
        <v>15.807370000000001</v>
      </c>
      <c r="BJ116">
        <v>76.8</v>
      </c>
      <c r="BL116" s="1">
        <v>1.00191603922765</v>
      </c>
      <c r="BM116" s="1">
        <v>0.94664486330689701</v>
      </c>
      <c r="BN116" s="1">
        <v>1.0110629481659701</v>
      </c>
      <c r="BO116" s="1">
        <v>1.0681747199073399</v>
      </c>
      <c r="BP116" s="1">
        <v>1.0013759977613399</v>
      </c>
      <c r="BQ116" s="1">
        <v>0.99945799918691003</v>
      </c>
      <c r="BR116" s="1">
        <v>0.99994522790819296</v>
      </c>
      <c r="BS116" s="1">
        <v>1.0008785769619499</v>
      </c>
      <c r="BT116" s="1">
        <v>0.99851426084764905</v>
      </c>
      <c r="BU116" s="1">
        <v>0.99993380473794602</v>
      </c>
    </row>
    <row r="117" spans="1:73" s="1" customFormat="1" x14ac:dyDescent="0.3">
      <c r="A117" s="6">
        <v>34547</v>
      </c>
      <c r="B117" s="1">
        <v>246.87325570388282</v>
      </c>
      <c r="C117" s="1">
        <v>288.61538730969863</v>
      </c>
      <c r="D117" s="1">
        <v>233.7909887701027</v>
      </c>
      <c r="E117" s="1">
        <v>452.78893157830504</v>
      </c>
      <c r="F117" s="1">
        <v>472.08713043</v>
      </c>
      <c r="G117" s="1">
        <v>67.680203740359957</v>
      </c>
      <c r="H117" s="1">
        <v>0.78047381400000004</v>
      </c>
      <c r="I117" s="1">
        <v>-0.23250000000000001</v>
      </c>
      <c r="J117" s="1">
        <v>0</v>
      </c>
      <c r="K117" s="1">
        <v>1.9440540999999999E-2</v>
      </c>
      <c r="L117" s="1">
        <v>71</v>
      </c>
      <c r="M117" s="1">
        <v>71.2</v>
      </c>
      <c r="N117" s="1">
        <v>81.425087000000005</v>
      </c>
      <c r="O117" s="7">
        <v>43.507205999999996</v>
      </c>
      <c r="P117" s="1">
        <v>75.944312999999994</v>
      </c>
      <c r="Q117" s="1">
        <v>36.637687999999997</v>
      </c>
      <c r="R117" s="1">
        <v>76.462128000000007</v>
      </c>
      <c r="S117" s="1">
        <v>68.289069999999995</v>
      </c>
      <c r="T117" s="1">
        <v>42.92</v>
      </c>
      <c r="U117" s="1">
        <v>42.61</v>
      </c>
      <c r="V117" s="1">
        <v>42.76</v>
      </c>
      <c r="W117" s="1">
        <v>42.92</v>
      </c>
      <c r="X117" s="1">
        <v>42.61</v>
      </c>
      <c r="Y117" s="1">
        <v>42.76</v>
      </c>
      <c r="Z117" s="1">
        <v>32.893340690123516</v>
      </c>
      <c r="AA117" s="1">
        <f t="shared" si="10"/>
        <v>151.71079832305762</v>
      </c>
      <c r="AB117" s="1">
        <v>464.24</v>
      </c>
      <c r="AC117" s="1">
        <v>643.73800000000006</v>
      </c>
      <c r="AD117" s="1">
        <v>11.36</v>
      </c>
      <c r="AE117" s="1">
        <v>6.88</v>
      </c>
      <c r="AF117" s="1">
        <v>6.18</v>
      </c>
      <c r="AG117" s="1">
        <v>18.38</v>
      </c>
      <c r="AH117" s="1">
        <v>864053</v>
      </c>
      <c r="AI117" s="1">
        <v>4.6100000000000003</v>
      </c>
      <c r="AJ117">
        <v>100.62820000000001</v>
      </c>
      <c r="AK117">
        <v>100.49379999999999</v>
      </c>
      <c r="AL117" s="1">
        <v>157.1</v>
      </c>
      <c r="AM117" s="1">
        <f t="shared" si="7"/>
        <v>11.699554423933801</v>
      </c>
      <c r="AN117" s="1">
        <f t="shared" si="11"/>
        <v>295.50604710375558</v>
      </c>
      <c r="AO117" s="1">
        <f t="shared" si="12"/>
        <v>3.1858978553815374</v>
      </c>
      <c r="AP117" s="1">
        <f t="shared" si="13"/>
        <v>3.1342727478274397</v>
      </c>
      <c r="AQ117" s="1">
        <v>57.396000000000001</v>
      </c>
      <c r="AR117" s="1">
        <v>1.7721199999999999</v>
      </c>
      <c r="AS117">
        <v>-0.74750000000000005</v>
      </c>
      <c r="AU117" s="11">
        <f t="shared" si="8"/>
        <v>35.962296330234842</v>
      </c>
      <c r="AV117" s="1">
        <v>-1.1945685216333799</v>
      </c>
      <c r="AW117" s="12">
        <v>8.74</v>
      </c>
      <c r="AX117" s="13">
        <f t="shared" si="9"/>
        <v>1.8600000000000003</v>
      </c>
      <c r="AY117" s="1">
        <v>74.487500530537758</v>
      </c>
      <c r="AZ117" s="4">
        <v>38.160873061056648</v>
      </c>
      <c r="BA117" s="1">
        <v>92.826059999999998</v>
      </c>
      <c r="BB117" s="1">
        <v>91.7</v>
      </c>
      <c r="BC117" s="1">
        <v>82.2333</v>
      </c>
      <c r="BD117" s="1">
        <v>91.003799999999998</v>
      </c>
      <c r="BE117" s="1">
        <v>2.77</v>
      </c>
      <c r="BF117" s="1">
        <v>0.99683411</v>
      </c>
      <c r="BG117">
        <v>10387.382</v>
      </c>
      <c r="BH117">
        <v>23.416862399999999</v>
      </c>
      <c r="BI117">
        <v>15.807370000000001</v>
      </c>
      <c r="BJ117">
        <v>77.5</v>
      </c>
      <c r="BL117" s="1">
        <v>1.0021145821289701</v>
      </c>
      <c r="BM117" s="1">
        <v>0.96689264932938002</v>
      </c>
      <c r="BN117" s="1">
        <v>0.99941945756977002</v>
      </c>
      <c r="BO117" s="1">
        <v>1.0337984329427099</v>
      </c>
      <c r="BP117" s="1">
        <v>0.98997463142995201</v>
      </c>
      <c r="BQ117" s="1">
        <v>0.99929815621940499</v>
      </c>
      <c r="BR117" s="1">
        <v>1.00016767345059</v>
      </c>
      <c r="BS117" s="1">
        <v>1.02625666588263</v>
      </c>
      <c r="BT117" s="1">
        <v>1.0005060243353201</v>
      </c>
      <c r="BU117" s="1">
        <v>0.99995121757779604</v>
      </c>
    </row>
    <row r="118" spans="1:73" s="1" customFormat="1" x14ac:dyDescent="0.3">
      <c r="A118" s="6">
        <v>34578</v>
      </c>
      <c r="B118" s="1">
        <v>248.05161812431132</v>
      </c>
      <c r="C118" s="1">
        <v>291.39889887858442</v>
      </c>
      <c r="D118" s="1">
        <v>234.07510057368853</v>
      </c>
      <c r="E118" s="1">
        <v>463.69177973281006</v>
      </c>
      <c r="F118" s="1">
        <v>467.13918181999998</v>
      </c>
      <c r="G118" s="1">
        <v>61.207144160037664</v>
      </c>
      <c r="H118" s="1">
        <v>0.62394445499999995</v>
      </c>
      <c r="I118" s="1">
        <v>-0.36430000000000001</v>
      </c>
      <c r="J118" s="1">
        <v>1.533333E-3</v>
      </c>
      <c r="K118" s="1">
        <v>1.6412969999999999E-2</v>
      </c>
      <c r="L118" s="1">
        <v>71.3</v>
      </c>
      <c r="M118" s="1">
        <v>71.5</v>
      </c>
      <c r="N118" s="1">
        <v>81.666190999999998</v>
      </c>
      <c r="O118" s="7">
        <v>43.804198999999997</v>
      </c>
      <c r="P118" s="1">
        <v>75.946854000000002</v>
      </c>
      <c r="Q118" s="1">
        <v>36.979927000000004</v>
      </c>
      <c r="R118" s="1">
        <v>76.711967000000001</v>
      </c>
      <c r="S118" s="1">
        <v>68.547577000000004</v>
      </c>
      <c r="T118" s="1">
        <v>42.93</v>
      </c>
      <c r="U118" s="1">
        <v>42.72</v>
      </c>
      <c r="V118" s="1">
        <v>42.83</v>
      </c>
      <c r="W118" s="1">
        <v>42.93</v>
      </c>
      <c r="X118" s="1">
        <v>42.72</v>
      </c>
      <c r="Y118" s="1">
        <v>42.83</v>
      </c>
      <c r="Z118" s="1">
        <v>38.720364426959314</v>
      </c>
      <c r="AA118" s="1">
        <f t="shared" si="10"/>
        <v>158.79394361330682</v>
      </c>
      <c r="AB118" s="1">
        <v>466.96</v>
      </c>
      <c r="AC118" s="1">
        <v>625.80600000000004</v>
      </c>
      <c r="AD118" s="1">
        <v>12.65</v>
      </c>
      <c r="AE118" s="1">
        <v>7.08</v>
      </c>
      <c r="AF118" s="1">
        <v>6.39</v>
      </c>
      <c r="AG118" s="1">
        <v>17.46</v>
      </c>
      <c r="AH118" s="1">
        <v>860313</v>
      </c>
      <c r="AI118" s="1">
        <v>4.75</v>
      </c>
      <c r="AJ118">
        <v>100.8869</v>
      </c>
      <c r="AK118">
        <v>100.6476</v>
      </c>
      <c r="AL118" s="1">
        <v>157.5</v>
      </c>
      <c r="AM118" s="1">
        <f t="shared" si="7"/>
        <v>11.085714285714285</v>
      </c>
      <c r="AN118" s="1">
        <f t="shared" si="11"/>
        <v>296.48253968253971</v>
      </c>
      <c r="AO118" s="1">
        <f t="shared" si="12"/>
        <v>3.1110411460280605</v>
      </c>
      <c r="AP118" s="1">
        <f t="shared" si="13"/>
        <v>3.1089782688163292</v>
      </c>
      <c r="AQ118" s="1">
        <v>57.64</v>
      </c>
      <c r="AR118" s="1">
        <v>1.7390999999999999</v>
      </c>
      <c r="AS118">
        <v>-0.71199999999999997</v>
      </c>
      <c r="AU118" s="11">
        <f t="shared" si="8"/>
        <v>34.162224914358028</v>
      </c>
      <c r="AV118" s="1">
        <v>0.21833659728256399</v>
      </c>
      <c r="AW118" s="12">
        <v>8.98</v>
      </c>
      <c r="AX118" s="13">
        <f t="shared" si="9"/>
        <v>1.9000000000000004</v>
      </c>
      <c r="AY118" s="1">
        <v>74.127756496531731</v>
      </c>
      <c r="AZ118" s="4">
        <v>49.994017815531819</v>
      </c>
      <c r="BA118" s="1">
        <v>90.630030000000005</v>
      </c>
      <c r="BB118" s="1">
        <v>91.5</v>
      </c>
      <c r="BC118" s="1">
        <v>81.469899999999996</v>
      </c>
      <c r="BD118" s="1">
        <v>89.947699999999998</v>
      </c>
      <c r="BE118" s="1">
        <v>2.73</v>
      </c>
      <c r="BF118" s="1">
        <v>1.0525206</v>
      </c>
      <c r="BG118">
        <v>10387.382</v>
      </c>
      <c r="BH118">
        <v>22.661479740000001</v>
      </c>
      <c r="BI118">
        <v>15.29745484</v>
      </c>
      <c r="BJ118">
        <v>77.900000000000006</v>
      </c>
      <c r="BL118" s="1">
        <v>1.0158487273679899</v>
      </c>
      <c r="BM118" s="1">
        <v>0.97854046427920705</v>
      </c>
      <c r="BN118" s="1">
        <v>1.0164107924422601</v>
      </c>
      <c r="BO118" s="1">
        <v>1.0217723593532799</v>
      </c>
      <c r="BP118" s="1">
        <v>1.00522060770903</v>
      </c>
      <c r="BQ118" s="1">
        <v>1.0003089739997599</v>
      </c>
      <c r="BR118" s="1">
        <v>1.0001173071676499</v>
      </c>
      <c r="BS118" s="1">
        <v>1.0281299302898499</v>
      </c>
      <c r="BT118" s="1">
        <v>1.00054162910109</v>
      </c>
      <c r="BU118" s="1">
        <v>1.00004180494802</v>
      </c>
    </row>
    <row r="119" spans="1:73" s="1" customFormat="1" x14ac:dyDescent="0.3">
      <c r="A119" s="6">
        <v>34608</v>
      </c>
      <c r="B119" s="1">
        <v>250.08423293869345</v>
      </c>
      <c r="C119" s="1">
        <v>294.1748975289936</v>
      </c>
      <c r="D119" s="1">
        <v>234.16087537738017</v>
      </c>
      <c r="E119" s="1">
        <v>474.80132505382556</v>
      </c>
      <c r="F119" s="1">
        <v>461.22642857</v>
      </c>
      <c r="G119" s="1">
        <v>62.867572371065762</v>
      </c>
      <c r="H119" s="1">
        <v>0.990849498</v>
      </c>
      <c r="I119" s="1">
        <v>-0.26860000000000001</v>
      </c>
      <c r="J119" s="1">
        <v>0</v>
      </c>
      <c r="K119" s="1">
        <v>1.3107383E-2</v>
      </c>
      <c r="L119" s="1">
        <v>72</v>
      </c>
      <c r="M119" s="1">
        <v>72.099999999999994</v>
      </c>
      <c r="N119" s="1">
        <v>82.329453000000001</v>
      </c>
      <c r="O119" s="7">
        <v>43.899323000000003</v>
      </c>
      <c r="P119" s="1">
        <v>75.424521999999996</v>
      </c>
      <c r="Q119" s="1">
        <v>37.184123999999997</v>
      </c>
      <c r="R119" s="1">
        <v>77.342697000000001</v>
      </c>
      <c r="S119" s="1">
        <v>69.050819000000004</v>
      </c>
      <c r="T119" s="1">
        <v>42.95</v>
      </c>
      <c r="U119" s="1">
        <v>42.94</v>
      </c>
      <c r="V119" s="1">
        <v>42.94</v>
      </c>
      <c r="W119" s="1">
        <v>42.95</v>
      </c>
      <c r="X119" s="1">
        <v>42.94</v>
      </c>
      <c r="Y119" s="1">
        <v>42.94</v>
      </c>
      <c r="Z119" s="1">
        <v>38.391082355692404</v>
      </c>
      <c r="AA119" s="1">
        <f t="shared" si="10"/>
        <v>158.42303563080381</v>
      </c>
      <c r="AB119" s="1">
        <v>463.81</v>
      </c>
      <c r="AC119" s="1">
        <v>642.57000000000005</v>
      </c>
      <c r="AD119" s="1">
        <v>15.05</v>
      </c>
      <c r="AE119" s="1">
        <v>7.4</v>
      </c>
      <c r="AF119" s="1">
        <v>6.73</v>
      </c>
      <c r="AG119" s="1">
        <v>17.71</v>
      </c>
      <c r="AH119" s="1">
        <v>866879</v>
      </c>
      <c r="AI119" s="1">
        <v>5.0999999999999996</v>
      </c>
      <c r="AJ119">
        <v>101.0488</v>
      </c>
      <c r="AK119">
        <v>100.7392</v>
      </c>
      <c r="AL119" s="1">
        <v>157.80000000000001</v>
      </c>
      <c r="AM119" s="1">
        <f t="shared" si="7"/>
        <v>11.223067173637515</v>
      </c>
      <c r="AN119" s="1">
        <f t="shared" si="11"/>
        <v>293.92268694550063</v>
      </c>
      <c r="AO119" s="1">
        <f t="shared" si="12"/>
        <v>2.9860809735392411</v>
      </c>
      <c r="AP119" s="1">
        <f t="shared" si="13"/>
        <v>3.0943399916496133</v>
      </c>
      <c r="AQ119" s="1">
        <v>57.95</v>
      </c>
      <c r="AR119" s="1">
        <v>1.6802600000000001</v>
      </c>
      <c r="AS119">
        <v>-0.65249999999999997</v>
      </c>
      <c r="AU119" s="11">
        <f t="shared" si="8"/>
        <v>34.6513747556289</v>
      </c>
      <c r="AV119" s="1">
        <v>0.14932329147048201</v>
      </c>
      <c r="AW119" s="12">
        <v>9.1999999999999993</v>
      </c>
      <c r="AX119" s="13">
        <f t="shared" si="9"/>
        <v>1.7999999999999989</v>
      </c>
      <c r="AY119" s="1">
        <v>79.120707799041185</v>
      </c>
      <c r="AZ119" s="4">
        <v>53.079697274582763</v>
      </c>
      <c r="BA119" s="1">
        <v>76.498999999999995</v>
      </c>
      <c r="BB119" s="1">
        <v>92.7</v>
      </c>
      <c r="BC119" s="1">
        <v>80.992699999999999</v>
      </c>
      <c r="BD119" s="1">
        <v>89.054699999999997</v>
      </c>
      <c r="BE119" s="1">
        <v>2.98</v>
      </c>
      <c r="BF119" s="1">
        <v>1.1042985599999999</v>
      </c>
      <c r="BG119">
        <v>10506.371999999999</v>
      </c>
      <c r="BH119">
        <v>23.561920239999999</v>
      </c>
      <c r="BI119">
        <v>16.13124723</v>
      </c>
      <c r="BJ119">
        <v>78.400000000000006</v>
      </c>
      <c r="BL119" s="1">
        <v>0.99278135140020496</v>
      </c>
      <c r="BM119" s="1">
        <v>0.99162400914851301</v>
      </c>
      <c r="BN119" s="1">
        <v>1.0143742848855699</v>
      </c>
      <c r="BO119" s="1">
        <v>0.85355395482418595</v>
      </c>
      <c r="BP119" s="1">
        <v>0.99696769972814103</v>
      </c>
      <c r="BQ119" s="1">
        <v>1.00057806855786</v>
      </c>
      <c r="BR119" s="1">
        <v>0.99998109404731605</v>
      </c>
      <c r="BS119" s="1">
        <v>1.0084325615218299</v>
      </c>
      <c r="BT119" s="1">
        <v>1.0003317914087799</v>
      </c>
      <c r="BU119" s="1">
        <v>0.99999530572427298</v>
      </c>
    </row>
    <row r="120" spans="1:73" s="1" customFormat="1" x14ac:dyDescent="0.3">
      <c r="A120" s="6">
        <v>34639</v>
      </c>
      <c r="B120" s="1">
        <v>252.81901202599317</v>
      </c>
      <c r="C120" s="1">
        <v>297.37487122340355</v>
      </c>
      <c r="D120" s="1">
        <v>235.05485320827509</v>
      </c>
      <c r="E120" s="1">
        <v>485.94361748705353</v>
      </c>
      <c r="F120" s="1">
        <v>456.82318182</v>
      </c>
      <c r="G120" s="1">
        <v>62.114952463911038</v>
      </c>
      <c r="H120" s="1">
        <v>0.99383046600000002</v>
      </c>
      <c r="I120" s="1">
        <v>-0.22109999999999999</v>
      </c>
      <c r="J120" s="1">
        <v>4.5666669999999999E-3</v>
      </c>
      <c r="K120" s="1">
        <v>1.5099319E-2</v>
      </c>
      <c r="L120" s="1">
        <v>72.599999999999994</v>
      </c>
      <c r="M120" s="1">
        <v>72.5</v>
      </c>
      <c r="N120" s="1">
        <v>82.827950000000001</v>
      </c>
      <c r="O120" s="7">
        <v>44.351303000000001</v>
      </c>
      <c r="P120" s="1">
        <v>75.368752000000001</v>
      </c>
      <c r="Q120" s="1">
        <v>37.718884000000003</v>
      </c>
      <c r="R120" s="1">
        <v>77.816367999999997</v>
      </c>
      <c r="S120" s="1">
        <v>69.515632999999994</v>
      </c>
      <c r="T120" s="1">
        <v>44.09</v>
      </c>
      <c r="U120" s="1">
        <v>43.92</v>
      </c>
      <c r="V120" s="1">
        <v>44</v>
      </c>
      <c r="W120" s="1">
        <v>44.09</v>
      </c>
      <c r="X120" s="1">
        <v>43.92</v>
      </c>
      <c r="Y120" s="1">
        <v>44</v>
      </c>
      <c r="Z120" s="1">
        <v>59.415271773648307</v>
      </c>
      <c r="AA120" s="1">
        <f t="shared" si="10"/>
        <v>177.38980879873804</v>
      </c>
      <c r="AB120" s="1">
        <v>461.01</v>
      </c>
      <c r="AC120" s="1">
        <v>613.67600000000004</v>
      </c>
      <c r="AD120" s="1">
        <v>16.25</v>
      </c>
      <c r="AE120" s="1">
        <v>7.72</v>
      </c>
      <c r="AF120" s="1">
        <v>7.15</v>
      </c>
      <c r="AG120" s="1">
        <v>18.100000000000001</v>
      </c>
      <c r="AH120" s="1">
        <v>874516</v>
      </c>
      <c r="AI120" s="1">
        <v>5.45</v>
      </c>
      <c r="AJ120">
        <v>101.1635</v>
      </c>
      <c r="AK120">
        <v>100.76900000000001</v>
      </c>
      <c r="AL120" s="1">
        <v>158.19999999999999</v>
      </c>
      <c r="AM120" s="1">
        <f t="shared" si="7"/>
        <v>11.441213653603036</v>
      </c>
      <c r="AN120" s="1">
        <f t="shared" si="11"/>
        <v>291.40960809102404</v>
      </c>
      <c r="AO120" s="1">
        <f t="shared" si="12"/>
        <v>3.1207401756871871</v>
      </c>
      <c r="AP120" s="1">
        <f t="shared" si="13"/>
        <v>3.0726207650848294</v>
      </c>
      <c r="AQ120" s="1">
        <v>59.777999999999999</v>
      </c>
      <c r="AR120" s="1">
        <v>1.8090599999999999</v>
      </c>
      <c r="AS120">
        <v>-0.57999999999999996</v>
      </c>
      <c r="AU120" s="11">
        <f t="shared" si="8"/>
        <v>35.414448508011468</v>
      </c>
      <c r="AV120" s="1">
        <v>2.1601297841261999</v>
      </c>
      <c r="AW120" s="12">
        <v>9.32</v>
      </c>
      <c r="AX120" s="13">
        <f t="shared" si="9"/>
        <v>1.6000000000000005</v>
      </c>
      <c r="AY120" s="1">
        <v>102.23524350017415</v>
      </c>
      <c r="AZ120" s="4">
        <v>37.809605949541044</v>
      </c>
      <c r="BA120" s="1">
        <v>91.775279999999995</v>
      </c>
      <c r="BB120" s="1">
        <v>91.6</v>
      </c>
      <c r="BC120" s="1">
        <v>81.396500000000003</v>
      </c>
      <c r="BD120" s="1">
        <v>89.321600000000004</v>
      </c>
      <c r="BE120" s="1">
        <v>2.67</v>
      </c>
      <c r="BF120" s="1">
        <v>1.2074470799999999</v>
      </c>
      <c r="BG120">
        <v>10506.371999999999</v>
      </c>
      <c r="BH120">
        <v>22.801858289999998</v>
      </c>
      <c r="BI120">
        <v>15.610884410000001</v>
      </c>
      <c r="BJ120">
        <v>78.599999999999994</v>
      </c>
      <c r="BL120" s="1">
        <v>0.993829734436666</v>
      </c>
      <c r="BM120" s="1">
        <v>1.0850556867950201</v>
      </c>
      <c r="BN120" s="1">
        <v>1.01685911350555</v>
      </c>
      <c r="BO120" s="1">
        <v>0.85863360850022397</v>
      </c>
      <c r="BP120" s="1">
        <v>0.99840882221989602</v>
      </c>
      <c r="BQ120" s="1">
        <v>0.99911481655980094</v>
      </c>
      <c r="BR120" s="1">
        <v>1.0000086573017899</v>
      </c>
      <c r="BS120" s="1">
        <v>1.0186818008260099</v>
      </c>
      <c r="BT120" s="1">
        <v>0.99868564570086704</v>
      </c>
      <c r="BU120" s="1">
        <v>1.00010078878639</v>
      </c>
    </row>
    <row r="121" spans="1:73" s="1" customFormat="1" x14ac:dyDescent="0.3">
      <c r="A121" s="6">
        <v>34669</v>
      </c>
      <c r="B121" s="1">
        <v>256.25763710101103</v>
      </c>
      <c r="C121" s="1">
        <v>300.63128176813115</v>
      </c>
      <c r="D121" s="1">
        <v>236.0153278080696</v>
      </c>
      <c r="E121" s="1">
        <v>497.40245509449267</v>
      </c>
      <c r="F121" s="1">
        <v>452.89686363999999</v>
      </c>
      <c r="G121" s="1">
        <v>67.040219036853188</v>
      </c>
      <c r="H121" s="1">
        <v>1.0864491650000001</v>
      </c>
      <c r="I121" s="1">
        <v>-0.1638</v>
      </c>
      <c r="J121" s="1">
        <v>0</v>
      </c>
      <c r="K121" s="1">
        <v>1.5801526E-2</v>
      </c>
      <c r="L121" s="1">
        <v>73.400000000000006</v>
      </c>
      <c r="M121" s="1">
        <v>73.3</v>
      </c>
      <c r="N121" s="1">
        <v>83.386520000000004</v>
      </c>
      <c r="O121" s="7">
        <v>44.266272999999998</v>
      </c>
      <c r="P121" s="1">
        <v>75.385559000000001</v>
      </c>
      <c r="Q121" s="1">
        <v>37.616680000000002</v>
      </c>
      <c r="R121" s="1">
        <v>78.448357000000001</v>
      </c>
      <c r="S121" s="1">
        <v>69.978629999999995</v>
      </c>
      <c r="T121" s="1">
        <v>45.09</v>
      </c>
      <c r="U121" s="1">
        <v>44.92</v>
      </c>
      <c r="V121" s="1">
        <v>45</v>
      </c>
      <c r="W121" s="1">
        <v>45.09</v>
      </c>
      <c r="X121" s="1">
        <v>44.92</v>
      </c>
      <c r="Y121" s="1">
        <v>45</v>
      </c>
      <c r="Z121" s="1">
        <v>44.797687861271676</v>
      </c>
      <c r="AA121" s="1">
        <f t="shared" si="10"/>
        <v>165.12555993775149</v>
      </c>
      <c r="AB121" s="1">
        <v>455.19</v>
      </c>
      <c r="AC121" s="1">
        <v>618.59</v>
      </c>
      <c r="AD121" s="1">
        <v>13.81</v>
      </c>
      <c r="AE121" s="1">
        <v>7.78</v>
      </c>
      <c r="AF121" s="1">
        <v>7.59</v>
      </c>
      <c r="AG121" s="1">
        <v>17.16</v>
      </c>
      <c r="AH121" s="1">
        <v>881083</v>
      </c>
      <c r="AI121" s="1">
        <v>5.76</v>
      </c>
      <c r="AJ121">
        <v>101.2641</v>
      </c>
      <c r="AK121">
        <v>100.7542</v>
      </c>
      <c r="AL121" s="1">
        <v>158.30000000000001</v>
      </c>
      <c r="AM121" s="1">
        <f t="shared" si="7"/>
        <v>10.840176879343019</v>
      </c>
      <c r="AN121" s="1">
        <f t="shared" si="11"/>
        <v>287.54895767530002</v>
      </c>
      <c r="AO121" s="1">
        <f t="shared" si="12"/>
        <v>3.0889958364958794</v>
      </c>
      <c r="AP121" s="1">
        <f t="shared" si="13"/>
        <v>3.0652723285741028</v>
      </c>
      <c r="AQ121" s="1">
        <v>59.204000000000001</v>
      </c>
      <c r="AR121" s="1">
        <v>1.7740100000000001</v>
      </c>
      <c r="AS121">
        <v>-0.50600000000000001</v>
      </c>
      <c r="AU121" s="11">
        <f t="shared" si="8"/>
        <v>33.575245104832966</v>
      </c>
      <c r="AV121" s="1">
        <v>-4.0962518570857497E-2</v>
      </c>
      <c r="AW121" s="12">
        <v>9.1</v>
      </c>
      <c r="AX121" s="13">
        <f t="shared" si="9"/>
        <v>1.3199999999999994</v>
      </c>
      <c r="AY121" s="1">
        <v>87.943848059454993</v>
      </c>
      <c r="AZ121" s="4">
        <v>42.71882090444862</v>
      </c>
      <c r="BA121" s="1">
        <v>91.795010000000005</v>
      </c>
      <c r="BB121" s="1">
        <v>95.1</v>
      </c>
      <c r="BC121" s="1">
        <v>83.466999999999999</v>
      </c>
      <c r="BD121" s="1">
        <v>91.469800000000006</v>
      </c>
      <c r="BE121" s="1">
        <v>2.36</v>
      </c>
      <c r="BF121" s="1">
        <v>1.23228253</v>
      </c>
      <c r="BG121">
        <v>10506.371999999999</v>
      </c>
      <c r="BH121">
        <v>23.561920239999999</v>
      </c>
      <c r="BI121">
        <v>16.13124723</v>
      </c>
      <c r="BJ121">
        <v>79.099999999999994</v>
      </c>
      <c r="BL121" s="1">
        <v>0.98461376712230597</v>
      </c>
      <c r="BM121" s="1">
        <v>1.07994157493072</v>
      </c>
      <c r="BN121" s="1">
        <v>1.00386161547186</v>
      </c>
      <c r="BO121" s="1">
        <v>0.95411010902336602</v>
      </c>
      <c r="BP121" s="1">
        <v>0.98668396930031799</v>
      </c>
      <c r="BQ121" s="1">
        <v>1.00083976383247</v>
      </c>
      <c r="BR121" s="1">
        <v>1.0001512674499</v>
      </c>
      <c r="BS121" s="1">
        <v>0.99407552914785902</v>
      </c>
      <c r="BT121" s="1">
        <v>0.99842006425211105</v>
      </c>
      <c r="BU121" s="1">
        <v>0.99995419567754895</v>
      </c>
    </row>
    <row r="122" spans="1:73" s="1" customFormat="1" x14ac:dyDescent="0.3">
      <c r="A122" s="6">
        <v>34700</v>
      </c>
      <c r="B122" s="1">
        <v>259.31812041647396</v>
      </c>
      <c r="C122" s="1">
        <v>304.54095990716235</v>
      </c>
      <c r="D122" s="1">
        <v>237.9849031664244</v>
      </c>
      <c r="E122" s="1">
        <v>508.70574325166871</v>
      </c>
      <c r="F122" s="1">
        <v>450.83386364</v>
      </c>
      <c r="G122" s="1">
        <v>83.369572213479131</v>
      </c>
      <c r="H122" s="1">
        <v>0.11141957700000001</v>
      </c>
      <c r="I122" s="1">
        <v>-0.20649999999999999</v>
      </c>
      <c r="J122" s="1">
        <v>5.9626190000000003E-2</v>
      </c>
      <c r="K122" s="1">
        <v>4.7563205999999997E-2</v>
      </c>
      <c r="L122" s="1">
        <v>73.5</v>
      </c>
      <c r="M122" s="1">
        <v>73.400000000000006</v>
      </c>
      <c r="N122" s="1">
        <v>82.490639000000002</v>
      </c>
      <c r="O122" s="7">
        <v>44.215836000000003</v>
      </c>
      <c r="P122" s="1">
        <v>74.648337999999995</v>
      </c>
      <c r="Q122" s="1">
        <v>37.659668000000003</v>
      </c>
      <c r="R122" s="1">
        <v>77.946479999999994</v>
      </c>
      <c r="S122" s="1">
        <v>69.583229000000003</v>
      </c>
      <c r="T122" s="1">
        <v>44.77</v>
      </c>
      <c r="U122" s="1">
        <v>44.2</v>
      </c>
      <c r="V122" s="1">
        <v>44.49</v>
      </c>
      <c r="W122" s="1">
        <v>44.77</v>
      </c>
      <c r="X122" s="1">
        <v>44.2</v>
      </c>
      <c r="Y122" s="1">
        <v>44.49</v>
      </c>
      <c r="Z122" s="1">
        <v>40.023225913483465</v>
      </c>
      <c r="AA122" s="1">
        <f t="shared" si="10"/>
        <v>160.23120902962586</v>
      </c>
      <c r="AB122" s="1">
        <v>465.25</v>
      </c>
      <c r="AC122" s="1">
        <v>608.26300000000003</v>
      </c>
      <c r="AD122" s="1">
        <v>11.71</v>
      </c>
      <c r="AE122" s="1">
        <v>7.76</v>
      </c>
      <c r="AF122" s="1">
        <v>7.51</v>
      </c>
      <c r="AG122" s="1">
        <v>17.989999999999998</v>
      </c>
      <c r="AH122" s="1">
        <v>884976</v>
      </c>
      <c r="AI122" s="1">
        <v>5.9</v>
      </c>
      <c r="AJ122">
        <v>101.3039</v>
      </c>
      <c r="AK122">
        <v>100.71469999999999</v>
      </c>
      <c r="AL122" s="1">
        <v>159</v>
      </c>
      <c r="AM122" s="1">
        <f t="shared" si="7"/>
        <v>11.314465408805031</v>
      </c>
      <c r="AN122" s="1">
        <f t="shared" si="11"/>
        <v>292.61006289308176</v>
      </c>
      <c r="AO122" s="1">
        <f t="shared" si="12"/>
        <v>2.7840140715481541</v>
      </c>
      <c r="AP122" s="1">
        <f t="shared" si="13"/>
        <v>2.9979166945770737</v>
      </c>
      <c r="AQ122" s="1">
        <v>60.491999999999997</v>
      </c>
      <c r="AR122" s="1">
        <v>1.63849</v>
      </c>
      <c r="AS122">
        <v>-0.54749999999999999</v>
      </c>
      <c r="AU122" s="11">
        <f t="shared" si="8"/>
        <v>35.199222577852282</v>
      </c>
      <c r="AV122" s="1">
        <v>-0.59087020738140805</v>
      </c>
      <c r="AW122" s="12">
        <v>9.08</v>
      </c>
      <c r="AX122" s="13">
        <f t="shared" si="9"/>
        <v>1.3200000000000003</v>
      </c>
      <c r="AY122" s="1">
        <v>76.935838414001907</v>
      </c>
      <c r="AZ122" s="4">
        <v>31.767128254134537</v>
      </c>
      <c r="BA122" s="1">
        <v>107.95493999999999</v>
      </c>
      <c r="BB122" s="1">
        <v>97.6</v>
      </c>
      <c r="BC122" s="1">
        <v>85.825299999999999</v>
      </c>
      <c r="BD122" s="1">
        <v>93.546400000000006</v>
      </c>
      <c r="BE122" s="1">
        <v>2.25</v>
      </c>
      <c r="BF122" s="1">
        <v>1.30946557</v>
      </c>
      <c r="BG122">
        <v>10543.644</v>
      </c>
      <c r="BH122">
        <v>24.267397299999999</v>
      </c>
      <c r="BI122">
        <v>16.469848410000001</v>
      </c>
      <c r="BJ122">
        <v>79.3</v>
      </c>
      <c r="BL122" s="1">
        <v>1.01729300100624</v>
      </c>
      <c r="BM122" s="1">
        <v>1.0175545949487499</v>
      </c>
      <c r="BN122" s="1">
        <v>1.01169158958261</v>
      </c>
      <c r="BO122" s="1">
        <v>0.90968455025008299</v>
      </c>
      <c r="BP122" s="1">
        <v>0.991552377576427</v>
      </c>
      <c r="BQ122" s="1">
        <v>1.0000548939035001</v>
      </c>
      <c r="BR122" s="1">
        <v>1.00017934315208</v>
      </c>
      <c r="BS122" s="1">
        <v>0.99422720375569895</v>
      </c>
      <c r="BT122" s="1">
        <v>0.99867508889822199</v>
      </c>
      <c r="BU122" s="1">
        <v>0.99998083441973096</v>
      </c>
    </row>
    <row r="123" spans="1:73" s="1" customFormat="1" x14ac:dyDescent="0.3">
      <c r="A123" s="6">
        <v>34731</v>
      </c>
      <c r="B123" s="1">
        <v>262.15497790020123</v>
      </c>
      <c r="C123" s="1">
        <v>308.58567613009797</v>
      </c>
      <c r="D123" s="1">
        <v>239.97191824551911</v>
      </c>
      <c r="E123" s="1">
        <v>520.31232152532345</v>
      </c>
      <c r="F123" s="1">
        <v>451.50765000000001</v>
      </c>
      <c r="G123" s="1">
        <v>117.12662826370001</v>
      </c>
      <c r="H123" s="1">
        <v>-0.55609715599999998</v>
      </c>
      <c r="I123" s="1">
        <v>-0.247</v>
      </c>
      <c r="J123" s="1">
        <v>7.2310250000000003E-3</v>
      </c>
      <c r="K123" s="1">
        <v>8.7668146000000002E-2</v>
      </c>
      <c r="L123" s="1">
        <v>73.3</v>
      </c>
      <c r="M123" s="1">
        <v>73.3</v>
      </c>
      <c r="N123" s="1">
        <v>83.202301000000006</v>
      </c>
      <c r="O123" s="7">
        <v>44.197204999999997</v>
      </c>
      <c r="P123" s="1">
        <v>72.027305999999996</v>
      </c>
      <c r="Q123" s="1">
        <v>37.988883999999999</v>
      </c>
      <c r="R123" s="1">
        <v>78.341224999999994</v>
      </c>
      <c r="S123" s="1">
        <v>69.881377999999998</v>
      </c>
      <c r="T123" s="1">
        <v>45.04</v>
      </c>
      <c r="U123" s="1">
        <v>44.29</v>
      </c>
      <c r="V123" s="1">
        <v>44.67</v>
      </c>
      <c r="W123" s="1">
        <v>45.04</v>
      </c>
      <c r="X123" s="1">
        <v>44.29</v>
      </c>
      <c r="Y123" s="1">
        <v>44.67</v>
      </c>
      <c r="Z123" s="1">
        <v>38.488532681292313</v>
      </c>
      <c r="AA123" s="1">
        <f t="shared" si="10"/>
        <v>158.53313545717313</v>
      </c>
      <c r="AB123" s="1">
        <v>481.92</v>
      </c>
      <c r="AC123" s="1">
        <v>616.07399999999996</v>
      </c>
      <c r="AD123" s="1">
        <v>11.2</v>
      </c>
      <c r="AE123" s="1">
        <v>7.37</v>
      </c>
      <c r="AF123" s="1">
        <v>7.11</v>
      </c>
      <c r="AG123" s="1">
        <v>18.53</v>
      </c>
      <c r="AH123" s="1">
        <v>879997</v>
      </c>
      <c r="AI123" s="1">
        <v>5.94</v>
      </c>
      <c r="AJ123">
        <v>101.2837</v>
      </c>
      <c r="AK123">
        <v>100.58799999999999</v>
      </c>
      <c r="AL123" s="1">
        <v>159.4</v>
      </c>
      <c r="AM123" s="1">
        <f t="shared" si="7"/>
        <v>11.624843161856964</v>
      </c>
      <c r="AN123" s="1">
        <f t="shared" si="11"/>
        <v>302.33375156838144</v>
      </c>
      <c r="AO123" s="1">
        <f t="shared" si="12"/>
        <v>2.766111433803311</v>
      </c>
      <c r="AP123" s="1">
        <f t="shared" si="13"/>
        <v>2.8797071139491148</v>
      </c>
      <c r="AQ123" s="1">
        <v>59.835999999999999</v>
      </c>
      <c r="AR123" s="1">
        <v>1.6105799999999999</v>
      </c>
      <c r="AS123">
        <v>-0.61499999999999999</v>
      </c>
      <c r="AU123" s="11">
        <f t="shared" si="8"/>
        <v>36.25578623499738</v>
      </c>
      <c r="AV123" s="1">
        <v>-0.52378134466803405</v>
      </c>
      <c r="AW123" s="12">
        <v>8.85</v>
      </c>
      <c r="AX123" s="13">
        <f t="shared" si="9"/>
        <v>1.4799999999999995</v>
      </c>
      <c r="AY123" s="1">
        <v>80.599515497294476</v>
      </c>
      <c r="AZ123" s="4">
        <v>30.557266639168805</v>
      </c>
      <c r="BA123" s="1">
        <v>86.323070000000001</v>
      </c>
      <c r="BB123" s="1">
        <v>95.1</v>
      </c>
      <c r="BC123" s="1">
        <v>85.436000000000007</v>
      </c>
      <c r="BD123" s="1">
        <v>92.718900000000005</v>
      </c>
      <c r="BE123" s="1">
        <v>1.55</v>
      </c>
      <c r="BF123" s="1">
        <v>1.21878065</v>
      </c>
      <c r="BG123">
        <v>10543.644</v>
      </c>
      <c r="BH123">
        <v>21.9189395</v>
      </c>
      <c r="BI123">
        <v>14.87599211</v>
      </c>
      <c r="BJ123">
        <v>79.2</v>
      </c>
      <c r="BL123" s="1">
        <v>1.0231794692837199</v>
      </c>
      <c r="BM123" s="1">
        <v>1.0357261345700199</v>
      </c>
      <c r="BN123" s="1">
        <v>1.0132778522464101</v>
      </c>
      <c r="BO123" s="1">
        <v>0.97404032718090805</v>
      </c>
      <c r="BP123" s="1">
        <v>1.00405468110276</v>
      </c>
      <c r="BQ123" s="1">
        <v>0.99934555719637197</v>
      </c>
      <c r="BR123" s="1">
        <v>1.0001102681335099</v>
      </c>
      <c r="BS123" s="1">
        <v>1.0012853324322599</v>
      </c>
      <c r="BT123" s="1">
        <v>0.99828749764841795</v>
      </c>
      <c r="BU123" s="1">
        <v>1.0000614038359701</v>
      </c>
    </row>
    <row r="124" spans="1:73" s="1" customFormat="1" x14ac:dyDescent="0.3">
      <c r="A124" s="6">
        <v>34759</v>
      </c>
      <c r="B124" s="1">
        <v>264.69844816894965</v>
      </c>
      <c r="C124" s="1">
        <v>313.21743182413934</v>
      </c>
      <c r="D124" s="1">
        <v>242.60484626642022</v>
      </c>
      <c r="E124" s="1">
        <v>531.6220802529557</v>
      </c>
      <c r="F124" s="1">
        <v>445.44313043</v>
      </c>
      <c r="G124" s="1">
        <v>107.4185804034307</v>
      </c>
      <c r="H124" s="1">
        <v>-0.64276826300000001</v>
      </c>
      <c r="I124" s="1">
        <v>-0.24979999999999999</v>
      </c>
      <c r="J124" s="1">
        <v>3.670707E-3</v>
      </c>
      <c r="K124" s="1">
        <v>9.4930461999999993E-2</v>
      </c>
      <c r="L124" s="1">
        <v>73.5</v>
      </c>
      <c r="M124" s="1">
        <v>73.400000000000006</v>
      </c>
      <c r="N124" s="1">
        <v>83.524062999999998</v>
      </c>
      <c r="O124" s="7">
        <v>43.958393000000001</v>
      </c>
      <c r="P124" s="1">
        <v>70.694053999999994</v>
      </c>
      <c r="Q124" s="1">
        <v>37.915134000000002</v>
      </c>
      <c r="R124" s="1">
        <v>78.579819000000001</v>
      </c>
      <c r="S124" s="1">
        <v>70.010315000000006</v>
      </c>
      <c r="T124" s="1">
        <v>45.52</v>
      </c>
      <c r="U124" s="1">
        <v>45.23</v>
      </c>
      <c r="V124" s="1">
        <v>45.38</v>
      </c>
      <c r="W124" s="1">
        <v>45.52</v>
      </c>
      <c r="X124" s="1">
        <v>45.23</v>
      </c>
      <c r="Y124" s="1">
        <v>45.38</v>
      </c>
      <c r="Z124" s="1">
        <v>31.655650234928721</v>
      </c>
      <c r="AA124" s="1">
        <f t="shared" si="10"/>
        <v>150.04512387401675</v>
      </c>
      <c r="AB124" s="1">
        <v>493.15</v>
      </c>
      <c r="AC124" s="1">
        <v>644.67399999999998</v>
      </c>
      <c r="AD124" s="1">
        <v>11.97</v>
      </c>
      <c r="AE124" s="1">
        <v>7.05</v>
      </c>
      <c r="AF124" s="1">
        <v>6.78</v>
      </c>
      <c r="AG124" s="1">
        <v>18.55</v>
      </c>
      <c r="AH124" s="1">
        <v>879686</v>
      </c>
      <c r="AI124" s="1">
        <v>5.91</v>
      </c>
      <c r="AJ124">
        <v>101.1972</v>
      </c>
      <c r="AK124">
        <v>100.38079999999999</v>
      </c>
      <c r="AL124" s="1">
        <v>159.9</v>
      </c>
      <c r="AM124" s="1">
        <f t="shared" si="7"/>
        <v>11.601000625390871</v>
      </c>
      <c r="AN124" s="1">
        <f t="shared" si="11"/>
        <v>308.41150719199499</v>
      </c>
      <c r="AO124" s="1">
        <f t="shared" si="12"/>
        <v>2.5157180191538573</v>
      </c>
      <c r="AP124" s="1">
        <f t="shared" si="13"/>
        <v>2.6886145081684405</v>
      </c>
      <c r="AQ124" s="1">
        <v>61.39</v>
      </c>
      <c r="AR124" s="1">
        <v>1.5065</v>
      </c>
      <c r="AS124">
        <v>-0.63200000000000001</v>
      </c>
      <c r="AU124" s="11">
        <f t="shared" si="8"/>
        <v>36.294918222299046</v>
      </c>
      <c r="AV124" s="1">
        <v>-0.77058860674680496</v>
      </c>
      <c r="AW124" s="12">
        <v>8.6999999999999993</v>
      </c>
      <c r="AX124" s="13">
        <f t="shared" si="9"/>
        <v>1.6499999999999995</v>
      </c>
      <c r="AY124" s="1">
        <v>65.501314008122961</v>
      </c>
      <c r="AZ124" s="4">
        <v>28.13429712738726</v>
      </c>
      <c r="BA124" s="1">
        <v>78.096620000000001</v>
      </c>
      <c r="BB124" s="1">
        <v>90.3</v>
      </c>
      <c r="BC124" s="1">
        <v>84.800399999999996</v>
      </c>
      <c r="BD124" s="1">
        <v>91.592299999999994</v>
      </c>
      <c r="BE124" s="1">
        <v>1.22</v>
      </c>
      <c r="BF124" s="1">
        <v>1.1817806799999999</v>
      </c>
      <c r="BG124">
        <v>10543.644</v>
      </c>
      <c r="BH124">
        <v>24.267397299999999</v>
      </c>
      <c r="BI124">
        <v>16.469848410000001</v>
      </c>
      <c r="BJ124">
        <v>79.2</v>
      </c>
      <c r="BL124" s="1">
        <v>1.03291476042827</v>
      </c>
      <c r="BM124" s="1">
        <v>1.0164501274457101</v>
      </c>
      <c r="BN124" s="1">
        <v>0.998992875983444</v>
      </c>
      <c r="BO124" s="1">
        <v>1.0812329235236999</v>
      </c>
      <c r="BP124" s="1">
        <v>0.99278150892068295</v>
      </c>
      <c r="BQ124" s="1">
        <v>0.99805457407889997</v>
      </c>
      <c r="BR124" s="1">
        <v>0.999967415785321</v>
      </c>
      <c r="BS124" s="1">
        <v>1.00018153766847</v>
      </c>
      <c r="BT124" s="1">
        <v>1.0000055048943199</v>
      </c>
      <c r="BU124" s="1">
        <v>0.99998427148384395</v>
      </c>
    </row>
    <row r="125" spans="1:73" s="1" customFormat="1" x14ac:dyDescent="0.3">
      <c r="A125" s="6">
        <v>34790</v>
      </c>
      <c r="B125" s="1">
        <v>267.79806207548523</v>
      </c>
      <c r="C125" s="1">
        <v>317.62180651020924</v>
      </c>
      <c r="D125" s="1">
        <v>244.52638890473602</v>
      </c>
      <c r="E125" s="1">
        <v>544.07095917066499</v>
      </c>
      <c r="F125" s="1">
        <v>454.48180000000002</v>
      </c>
      <c r="G125" s="1">
        <v>109.50214376316086</v>
      </c>
      <c r="H125" s="1">
        <v>4.9483853000000001E-2</v>
      </c>
      <c r="I125" s="1">
        <v>-0.20330000000000001</v>
      </c>
      <c r="J125" s="1">
        <v>4.9256348999999998E-2</v>
      </c>
      <c r="K125" s="1">
        <v>5.1239693000000003E-2</v>
      </c>
      <c r="L125" s="1">
        <v>73.3</v>
      </c>
      <c r="M125" s="1">
        <v>73.400000000000006</v>
      </c>
      <c r="N125" s="1">
        <v>84.083038000000002</v>
      </c>
      <c r="O125" s="7">
        <v>44.683689000000001</v>
      </c>
      <c r="P125" s="1">
        <v>69.605232000000001</v>
      </c>
      <c r="Q125" s="1">
        <v>38.860210000000002</v>
      </c>
      <c r="R125" s="1">
        <v>78.904526000000004</v>
      </c>
      <c r="S125" s="1">
        <v>70.422646</v>
      </c>
      <c r="T125" s="1">
        <v>44.96</v>
      </c>
      <c r="U125" s="1">
        <v>44.69</v>
      </c>
      <c r="V125" s="1">
        <v>44.82</v>
      </c>
      <c r="W125" s="1">
        <v>44.96</v>
      </c>
      <c r="X125" s="1">
        <v>44.69</v>
      </c>
      <c r="Y125" s="1">
        <v>44.82</v>
      </c>
      <c r="Z125" s="1">
        <v>35.362726445528992</v>
      </c>
      <c r="AA125" s="1">
        <f t="shared" si="10"/>
        <v>154.85457414824759</v>
      </c>
      <c r="AB125" s="1">
        <v>507.91</v>
      </c>
      <c r="AC125" s="1">
        <v>666.04300000000001</v>
      </c>
      <c r="AD125" s="1">
        <v>12.52</v>
      </c>
      <c r="AE125" s="1">
        <v>6.86</v>
      </c>
      <c r="AF125" s="1">
        <v>6.57</v>
      </c>
      <c r="AG125" s="1">
        <v>19.87</v>
      </c>
      <c r="AH125" s="1">
        <v>873103</v>
      </c>
      <c r="AI125" s="1">
        <v>5.84</v>
      </c>
      <c r="AJ125">
        <v>101.0531</v>
      </c>
      <c r="AK125">
        <v>100.1417</v>
      </c>
      <c r="AL125" s="1">
        <v>160.4</v>
      </c>
      <c r="AM125" s="1">
        <f t="shared" si="7"/>
        <v>12.387780548628429</v>
      </c>
      <c r="AN125" s="1">
        <f t="shared" si="11"/>
        <v>316.65211970074813</v>
      </c>
      <c r="AO125" s="1">
        <f t="shared" si="12"/>
        <v>2.4433987816904432</v>
      </c>
      <c r="AP125" s="1">
        <f t="shared" si="13"/>
        <v>2.5750760782158708</v>
      </c>
      <c r="AQ125" s="1">
        <v>62.557000000000002</v>
      </c>
      <c r="AR125" s="1">
        <v>1.4920599999999999</v>
      </c>
      <c r="AS125">
        <v>-0.67</v>
      </c>
      <c r="AU125" s="11">
        <f t="shared" si="8"/>
        <v>38.877629384209271</v>
      </c>
      <c r="AV125" s="1">
        <v>-0.47348214340372202</v>
      </c>
      <c r="AW125" s="12">
        <v>8.6</v>
      </c>
      <c r="AX125" s="13">
        <f t="shared" si="9"/>
        <v>1.7399999999999993</v>
      </c>
      <c r="AY125" s="1">
        <v>73.000248159483832</v>
      </c>
      <c r="AZ125" s="4">
        <v>41.716342279465337</v>
      </c>
      <c r="BA125" s="1">
        <v>65.991780000000006</v>
      </c>
      <c r="BB125" s="1">
        <v>92.5</v>
      </c>
      <c r="BC125" s="1">
        <v>82.338700000000003</v>
      </c>
      <c r="BD125" s="1">
        <v>88.468900000000005</v>
      </c>
      <c r="BE125" s="1">
        <v>1.01</v>
      </c>
      <c r="BF125" s="1">
        <v>1.19239641</v>
      </c>
      <c r="BG125">
        <v>10575.1</v>
      </c>
      <c r="BH125">
        <v>23.33231065</v>
      </c>
      <c r="BI125">
        <v>15.760078569999999</v>
      </c>
      <c r="BJ125">
        <v>79.099999999999994</v>
      </c>
      <c r="BL125" s="1">
        <v>1.0146512056949</v>
      </c>
      <c r="BM125" s="1">
        <v>0.94887359694304096</v>
      </c>
      <c r="BN125" s="1">
        <v>0.99959137957259803</v>
      </c>
      <c r="BO125" s="1">
        <v>1.18553671966854</v>
      </c>
      <c r="BP125" s="1">
        <v>1.00357004951386</v>
      </c>
      <c r="BQ125" s="1">
        <v>0.99833390055063898</v>
      </c>
      <c r="BR125" s="1">
        <v>0.99994172020625205</v>
      </c>
      <c r="BS125" s="1">
        <v>1.0038405352672599</v>
      </c>
      <c r="BT125" s="1">
        <v>0.99855476838505497</v>
      </c>
      <c r="BU125" s="1">
        <v>0.99987907169479995</v>
      </c>
    </row>
    <row r="126" spans="1:73" s="1" customFormat="1" x14ac:dyDescent="0.3">
      <c r="A126" s="6">
        <v>34820</v>
      </c>
      <c r="B126" s="1">
        <v>271.17915227988317</v>
      </c>
      <c r="C126" s="1">
        <v>322.28121169607698</v>
      </c>
      <c r="D126" s="1">
        <v>246.48111325532983</v>
      </c>
      <c r="E126" s="1">
        <v>557.05106453778137</v>
      </c>
      <c r="F126" s="1">
        <v>467.39452174000002</v>
      </c>
      <c r="G126" s="1">
        <v>100.47529703914992</v>
      </c>
      <c r="H126" s="1">
        <v>-0.115751585</v>
      </c>
      <c r="I126" s="1">
        <v>-0.30459999999999998</v>
      </c>
      <c r="J126" s="1">
        <v>2.9333330000000002E-3</v>
      </c>
      <c r="K126" s="1">
        <v>4.8544194999999998E-2</v>
      </c>
      <c r="L126" s="1">
        <v>73.5</v>
      </c>
      <c r="M126" s="1">
        <v>73.599999999999994</v>
      </c>
      <c r="N126" s="1">
        <v>83.669853000000003</v>
      </c>
      <c r="O126" s="7">
        <v>44.880713999999998</v>
      </c>
      <c r="P126" s="1">
        <v>68.834586999999999</v>
      </c>
      <c r="Q126" s="1">
        <v>39.190463999999999</v>
      </c>
      <c r="R126" s="1">
        <v>78.744774000000007</v>
      </c>
      <c r="S126" s="1">
        <v>70.344452000000004</v>
      </c>
      <c r="T126" s="1">
        <v>45.92</v>
      </c>
      <c r="U126" s="1">
        <v>45.92</v>
      </c>
      <c r="V126" s="1">
        <v>45.92</v>
      </c>
      <c r="W126" s="1">
        <v>45.92</v>
      </c>
      <c r="X126" s="1">
        <v>45.92</v>
      </c>
      <c r="Y126" s="1">
        <v>45.92</v>
      </c>
      <c r="Z126" s="1">
        <v>60.576293385723631</v>
      </c>
      <c r="AA126" s="1">
        <f t="shared" si="10"/>
        <v>178.23026956826112</v>
      </c>
      <c r="AB126" s="1">
        <v>523.80999999999995</v>
      </c>
      <c r="AC126" s="1">
        <v>670.63499999999999</v>
      </c>
      <c r="AD126" s="1">
        <v>12.46</v>
      </c>
      <c r="AE126" s="1">
        <v>6.41</v>
      </c>
      <c r="AF126" s="1">
        <v>6.17</v>
      </c>
      <c r="AG126" s="1">
        <v>19.739999999999998</v>
      </c>
      <c r="AH126" s="1">
        <v>879532</v>
      </c>
      <c r="AI126" s="1">
        <v>5.85</v>
      </c>
      <c r="AJ126">
        <v>100.8789</v>
      </c>
      <c r="AK126">
        <v>99.900989999999993</v>
      </c>
      <c r="AL126" s="1">
        <v>160.69999999999999</v>
      </c>
      <c r="AM126" s="1">
        <f t="shared" si="7"/>
        <v>12.283758556316117</v>
      </c>
      <c r="AN126" s="1">
        <f t="shared" si="11"/>
        <v>325.95519601742376</v>
      </c>
      <c r="AO126" s="1">
        <f t="shared" si="12"/>
        <v>2.6204267860871924</v>
      </c>
      <c r="AP126" s="1">
        <f t="shared" si="13"/>
        <v>2.5265145289771644</v>
      </c>
      <c r="AQ126" s="1">
        <v>62.311</v>
      </c>
      <c r="AR126" s="1">
        <v>1.5911199999999999</v>
      </c>
      <c r="AS126">
        <v>-0.69750000000000001</v>
      </c>
      <c r="AU126" s="11">
        <f t="shared" si="8"/>
        <v>38.623271466748413</v>
      </c>
      <c r="AV126" s="1">
        <v>2.0036451198847902</v>
      </c>
      <c r="AW126" s="12">
        <v>8.1999999999999993</v>
      </c>
      <c r="AX126" s="13">
        <f t="shared" si="9"/>
        <v>1.7899999999999991</v>
      </c>
      <c r="AY126" s="1">
        <v>109.07825802226587</v>
      </c>
      <c r="AZ126" s="4">
        <v>43.76134998740028</v>
      </c>
      <c r="BA126" s="1">
        <v>74.702359999999999</v>
      </c>
      <c r="BB126" s="1">
        <v>89.8</v>
      </c>
      <c r="BC126" s="1">
        <v>82.258399999999995</v>
      </c>
      <c r="BD126" s="1">
        <v>87.958399999999997</v>
      </c>
      <c r="BE126" s="1">
        <v>0.62</v>
      </c>
      <c r="BF126" s="1">
        <v>1.14782235</v>
      </c>
      <c r="BG126">
        <v>10575.1</v>
      </c>
      <c r="BH126">
        <v>24.110054340000001</v>
      </c>
      <c r="BI126">
        <v>16.28541452</v>
      </c>
      <c r="BJ126">
        <v>79.099999999999994</v>
      </c>
      <c r="BL126" s="1">
        <v>1.00526161309174</v>
      </c>
      <c r="BM126" s="1">
        <v>0.90899140212389096</v>
      </c>
      <c r="BN126" s="1">
        <v>0.99517871072198005</v>
      </c>
      <c r="BO126" s="1">
        <v>1.23842530819676</v>
      </c>
      <c r="BP126" s="1">
        <v>1.0216781586322701</v>
      </c>
      <c r="BQ126" s="1">
        <v>0.99856432830582798</v>
      </c>
      <c r="BR126" s="1">
        <v>1.00007516154815</v>
      </c>
      <c r="BS126" s="1">
        <v>0.99316676710282104</v>
      </c>
      <c r="BT126" s="1">
        <v>0.99954852455910104</v>
      </c>
      <c r="BU126" s="1">
        <v>0.99981103491734202</v>
      </c>
    </row>
    <row r="127" spans="1:73" s="1" customFormat="1" x14ac:dyDescent="0.3">
      <c r="A127" s="6">
        <v>34851</v>
      </c>
      <c r="B127" s="1">
        <v>274.85375417343027</v>
      </c>
      <c r="C127" s="1">
        <v>326.4574390961721</v>
      </c>
      <c r="D127" s="1">
        <v>247.65550213906585</v>
      </c>
      <c r="E127" s="1">
        <v>571.39474668618027</v>
      </c>
      <c r="F127" s="1">
        <v>467.88895454999999</v>
      </c>
      <c r="G127" s="1">
        <v>96.368582732220247</v>
      </c>
      <c r="H127" s="1">
        <v>-7.7100845000000001E-2</v>
      </c>
      <c r="I127" s="1">
        <v>-0.1125</v>
      </c>
      <c r="J127" s="1">
        <v>3.2000000000000002E-3</v>
      </c>
      <c r="K127" s="1">
        <v>7.2804705999999997E-2</v>
      </c>
      <c r="L127" s="1">
        <v>73.8</v>
      </c>
      <c r="M127" s="1">
        <v>73.900000000000006</v>
      </c>
      <c r="N127" s="1">
        <v>83.506919999999994</v>
      </c>
      <c r="O127" s="7">
        <v>45.302101</v>
      </c>
      <c r="P127" s="1">
        <v>68.183387999999994</v>
      </c>
      <c r="Q127" s="1">
        <v>39.753548000000002</v>
      </c>
      <c r="R127" s="1">
        <v>78.737540999999993</v>
      </c>
      <c r="S127" s="1">
        <v>70.432755</v>
      </c>
      <c r="T127" s="1">
        <v>46.14</v>
      </c>
      <c r="U127" s="1">
        <v>46.24</v>
      </c>
      <c r="V127" s="1">
        <v>46.19</v>
      </c>
      <c r="W127" s="1">
        <v>46.14</v>
      </c>
      <c r="X127" s="1">
        <v>46.24</v>
      </c>
      <c r="Y127" s="1">
        <v>46.19</v>
      </c>
      <c r="Z127" s="1">
        <v>60.378624289817395</v>
      </c>
      <c r="AA127" s="1">
        <f t="shared" si="10"/>
        <v>178.08832135206748</v>
      </c>
      <c r="AB127" s="1">
        <v>539.35</v>
      </c>
      <c r="AC127" s="1">
        <v>669.31700000000001</v>
      </c>
      <c r="AD127" s="1">
        <v>13.18</v>
      </c>
      <c r="AE127" s="1">
        <v>5.93</v>
      </c>
      <c r="AF127" s="1">
        <v>5.72</v>
      </c>
      <c r="AG127" s="1">
        <v>18.420000000000002</v>
      </c>
      <c r="AH127" s="1">
        <v>888010</v>
      </c>
      <c r="AI127" s="1">
        <v>5.64</v>
      </c>
      <c r="AJ127">
        <v>100.7067</v>
      </c>
      <c r="AK127">
        <v>99.77731</v>
      </c>
      <c r="AL127" s="1">
        <v>161.1</v>
      </c>
      <c r="AM127" s="1">
        <f t="shared" si="7"/>
        <v>11.433891992551212</v>
      </c>
      <c r="AN127" s="1">
        <f t="shared" si="11"/>
        <v>334.79205462445691</v>
      </c>
      <c r="AO127" s="1">
        <f t="shared" si="12"/>
        <v>2.6105647737986777</v>
      </c>
      <c r="AP127" s="1">
        <f t="shared" si="13"/>
        <v>2.5581301138587711</v>
      </c>
      <c r="AQ127" s="1">
        <v>62.698</v>
      </c>
      <c r="AR127" s="1">
        <v>1.5951300000000002</v>
      </c>
      <c r="AS127">
        <v>-0.65</v>
      </c>
      <c r="AU127" s="11">
        <f t="shared" si="8"/>
        <v>36.040560304838195</v>
      </c>
      <c r="AV127" s="1">
        <v>0.87945270695392297</v>
      </c>
      <c r="AW127" s="12">
        <v>7.9</v>
      </c>
      <c r="AX127" s="13">
        <f t="shared" si="9"/>
        <v>1.9700000000000006</v>
      </c>
      <c r="AY127" s="1">
        <v>112.16168053837607</v>
      </c>
      <c r="AZ127" s="4">
        <v>44.546725852950644</v>
      </c>
      <c r="BA127" s="1">
        <v>79.673559999999995</v>
      </c>
      <c r="BB127" s="1">
        <v>92.7</v>
      </c>
      <c r="BC127" s="1">
        <v>82.526499999999999</v>
      </c>
      <c r="BD127" s="1">
        <v>87.884500000000003</v>
      </c>
      <c r="BE127" s="1">
        <v>0.17</v>
      </c>
      <c r="BF127" s="1">
        <v>1.1802112300000001</v>
      </c>
      <c r="BG127">
        <v>10575.1</v>
      </c>
      <c r="BH127">
        <v>23.33231065</v>
      </c>
      <c r="BI127">
        <v>15.760078569999999</v>
      </c>
      <c r="BJ127">
        <v>79.099999999999994</v>
      </c>
      <c r="BL127" s="1">
        <v>0.999335375605652</v>
      </c>
      <c r="BM127" s="1">
        <v>0.91063950724452003</v>
      </c>
      <c r="BN127" s="1">
        <v>0.99722996371846495</v>
      </c>
      <c r="BO127" s="1">
        <v>0.94656890871117605</v>
      </c>
      <c r="BP127" s="1">
        <v>1.0094335859285499</v>
      </c>
      <c r="BQ127" s="1">
        <v>0.99852900376619202</v>
      </c>
      <c r="BR127" s="1">
        <v>0.99991363029831104</v>
      </c>
      <c r="BS127" s="1">
        <v>1.00016335970576</v>
      </c>
      <c r="BT127" s="1">
        <v>0.99891010751602605</v>
      </c>
      <c r="BU127" s="1">
        <v>1.00000606001586</v>
      </c>
    </row>
    <row r="128" spans="1:73" s="1" customFormat="1" x14ac:dyDescent="0.3">
      <c r="A128" s="6">
        <v>34881</v>
      </c>
      <c r="B128" s="1">
        <v>277.74826426075691</v>
      </c>
      <c r="C128" s="1">
        <v>330.99839567781288</v>
      </c>
      <c r="D128" s="1">
        <v>249.39628952681389</v>
      </c>
      <c r="E128" s="1">
        <v>585.52808239472824</v>
      </c>
      <c r="F128" s="1">
        <v>484.68347619000002</v>
      </c>
      <c r="G128" s="1">
        <v>93.250786321233193</v>
      </c>
      <c r="H128" s="1">
        <v>-0.51275458699999998</v>
      </c>
      <c r="I128" s="1">
        <v>-0.2828</v>
      </c>
      <c r="J128" s="1">
        <v>8.0175320000000008E-3</v>
      </c>
      <c r="K128" s="1">
        <v>7.7334812000000003E-2</v>
      </c>
      <c r="L128" s="1">
        <v>73.400000000000006</v>
      </c>
      <c r="M128" s="1">
        <v>73.599999999999994</v>
      </c>
      <c r="N128" s="1">
        <v>82.983825999999993</v>
      </c>
      <c r="O128" s="7">
        <v>45.562103</v>
      </c>
      <c r="P128" s="1">
        <v>68.694220999999999</v>
      </c>
      <c r="Q128" s="1">
        <v>39.963298999999999</v>
      </c>
      <c r="R128" s="1">
        <v>78.308228</v>
      </c>
      <c r="S128" s="1">
        <v>70.160728000000006</v>
      </c>
      <c r="T128" s="1">
        <v>45.16</v>
      </c>
      <c r="U128" s="1">
        <v>45.8</v>
      </c>
      <c r="V128" s="1">
        <v>45.47</v>
      </c>
      <c r="W128" s="1">
        <v>45.16</v>
      </c>
      <c r="X128" s="1">
        <v>45.8</v>
      </c>
      <c r="Y128" s="1">
        <v>45.47</v>
      </c>
      <c r="Z128" s="1">
        <v>38.820713007095556</v>
      </c>
      <c r="AA128" s="1">
        <f t="shared" si="10"/>
        <v>158.90635076675804</v>
      </c>
      <c r="AB128" s="1">
        <v>557.37</v>
      </c>
      <c r="AC128" s="1">
        <v>701.68700000000001</v>
      </c>
      <c r="AD128" s="1">
        <v>14.08</v>
      </c>
      <c r="AE128" s="1">
        <v>6.01</v>
      </c>
      <c r="AF128" s="1">
        <v>5.78</v>
      </c>
      <c r="AG128" s="1">
        <v>17.3</v>
      </c>
      <c r="AH128" s="1">
        <v>877511</v>
      </c>
      <c r="AI128" s="1">
        <v>5.59</v>
      </c>
      <c r="AJ128">
        <v>100.5838</v>
      </c>
      <c r="AK128">
        <v>99.767409999999998</v>
      </c>
      <c r="AL128" s="1">
        <v>161.4</v>
      </c>
      <c r="AM128" s="1">
        <f t="shared" si="7"/>
        <v>10.718711276332096</v>
      </c>
      <c r="AN128" s="1">
        <f t="shared" si="11"/>
        <v>345.33457249070631</v>
      </c>
      <c r="AO128" s="1">
        <f t="shared" si="12"/>
        <v>2.4127035747326375</v>
      </c>
      <c r="AP128" s="1">
        <f t="shared" si="13"/>
        <v>2.547898378206169</v>
      </c>
      <c r="AQ128" s="1">
        <v>62.478999999999999</v>
      </c>
      <c r="AR128" s="1">
        <v>1.4719200000000001</v>
      </c>
      <c r="AS128">
        <v>-0.62749999999999995</v>
      </c>
      <c r="AU128" s="11">
        <f t="shared" si="8"/>
        <v>33.849169015944661</v>
      </c>
      <c r="AV128" s="1">
        <v>-1.28334564610989</v>
      </c>
      <c r="AW128" s="12">
        <v>8.0399999999999991</v>
      </c>
      <c r="AX128" s="13">
        <f t="shared" si="9"/>
        <v>2.0299999999999994</v>
      </c>
      <c r="AY128" s="1">
        <v>80.013802920180296</v>
      </c>
      <c r="AZ128" s="4">
        <v>43.102151506975133</v>
      </c>
      <c r="BA128" s="1">
        <v>83.0381</v>
      </c>
      <c r="BB128" s="1">
        <v>94.4</v>
      </c>
      <c r="BC128" s="1">
        <v>82.507800000000003</v>
      </c>
      <c r="BD128" s="1">
        <v>87.600499999999997</v>
      </c>
      <c r="BE128" s="1">
        <v>0.43</v>
      </c>
      <c r="BF128" s="1">
        <v>1.2258098799999999</v>
      </c>
      <c r="BG128">
        <v>10665.06</v>
      </c>
      <c r="BH128">
        <v>23.99269601</v>
      </c>
      <c r="BI128">
        <v>16.313944339999999</v>
      </c>
      <c r="BJ128">
        <v>79.099999999999994</v>
      </c>
      <c r="BL128" s="1">
        <v>1.0110622238382301</v>
      </c>
      <c r="BM128" s="1">
        <v>1.0235395033252299</v>
      </c>
      <c r="BN128" s="1">
        <v>0.99528651114910105</v>
      </c>
      <c r="BO128" s="1">
        <v>0.90450551675697399</v>
      </c>
      <c r="BP128" s="1">
        <v>1.01191618525648</v>
      </c>
      <c r="BQ128" s="1">
        <v>0.99798478252727296</v>
      </c>
      <c r="BR128" s="1">
        <v>0.99989291817567305</v>
      </c>
      <c r="BS128" s="1">
        <v>1.0060732815714399</v>
      </c>
      <c r="BT128" s="1">
        <v>0.99965499182554896</v>
      </c>
      <c r="BU128" s="1">
        <v>1.0000383225113001</v>
      </c>
    </row>
    <row r="129" spans="1:73" s="1" customFormat="1" x14ac:dyDescent="0.3">
      <c r="A129" s="6">
        <v>34912</v>
      </c>
      <c r="B129" s="1">
        <v>280.09777866460905</v>
      </c>
      <c r="C129" s="1">
        <v>335.25005843980642</v>
      </c>
      <c r="D129" s="1">
        <v>250.98099368355025</v>
      </c>
      <c r="E129" s="1">
        <v>600.20673210724487</v>
      </c>
      <c r="F129" s="1">
        <v>495.18034783000002</v>
      </c>
      <c r="G129" s="1">
        <v>94.734297584116234</v>
      </c>
      <c r="H129" s="1">
        <v>2.6642124E-2</v>
      </c>
      <c r="I129" s="1">
        <v>-0.17580000000000001</v>
      </c>
      <c r="J129" s="1">
        <v>2.1333329999999998E-3</v>
      </c>
      <c r="K129" s="1">
        <v>5.6169144999999997E-2</v>
      </c>
      <c r="L129" s="1">
        <v>74.2</v>
      </c>
      <c r="M129" s="1">
        <v>74.5</v>
      </c>
      <c r="N129" s="1">
        <v>83.304603999999998</v>
      </c>
      <c r="O129" s="7">
        <v>45.962414000000003</v>
      </c>
      <c r="P129" s="1">
        <v>68.939941000000005</v>
      </c>
      <c r="Q129" s="1">
        <v>40.369399999999999</v>
      </c>
      <c r="R129" s="1">
        <v>78.849525</v>
      </c>
      <c r="S129" s="1">
        <v>70.664390999999995</v>
      </c>
      <c r="T129" s="1">
        <v>46.13</v>
      </c>
      <c r="U129" s="1">
        <v>46.58</v>
      </c>
      <c r="V129" s="1">
        <v>46.35</v>
      </c>
      <c r="W129" s="1">
        <v>46.13</v>
      </c>
      <c r="X129" s="1">
        <v>46.58</v>
      </c>
      <c r="Y129" s="1">
        <v>46.35</v>
      </c>
      <c r="Z129" s="1">
        <v>26.043390937782778</v>
      </c>
      <c r="AA129" s="1">
        <f t="shared" si="10"/>
        <v>141.56975301914827</v>
      </c>
      <c r="AB129" s="1">
        <v>559.11</v>
      </c>
      <c r="AC129" s="1">
        <v>684.95699999999999</v>
      </c>
      <c r="AD129" s="1">
        <v>13.35</v>
      </c>
      <c r="AE129" s="1">
        <v>6.24</v>
      </c>
      <c r="AF129" s="1">
        <v>5.98</v>
      </c>
      <c r="AG129" s="1">
        <v>18.03</v>
      </c>
      <c r="AH129" s="1">
        <v>895288</v>
      </c>
      <c r="AI129" s="1">
        <v>5.57</v>
      </c>
      <c r="AJ129">
        <v>100.4622</v>
      </c>
      <c r="AK129">
        <v>99.698849999999993</v>
      </c>
      <c r="AL129" s="1">
        <v>161.80000000000001</v>
      </c>
      <c r="AM129" s="1">
        <f t="shared" si="7"/>
        <v>11.143386897404204</v>
      </c>
      <c r="AN129" s="1">
        <f t="shared" si="11"/>
        <v>345.55624227441285</v>
      </c>
      <c r="AO129" s="1">
        <f t="shared" si="12"/>
        <v>2.5634921776367552</v>
      </c>
      <c r="AP129" s="1">
        <f t="shared" si="13"/>
        <v>2.5289201753893571</v>
      </c>
      <c r="AQ129" s="1">
        <v>62.042000000000002</v>
      </c>
      <c r="AR129" s="1">
        <v>1.5506900000000001</v>
      </c>
      <c r="AS129">
        <v>-0.65749999999999997</v>
      </c>
      <c r="AU129" s="11">
        <f t="shared" si="8"/>
        <v>35.27748655245562</v>
      </c>
      <c r="AV129" s="1">
        <v>-2.71018359017551</v>
      </c>
      <c r="AW129" s="12">
        <v>8.19</v>
      </c>
      <c r="AX129" s="13">
        <f t="shared" si="9"/>
        <v>1.9499999999999993</v>
      </c>
      <c r="AY129" s="1">
        <v>60.915049990068205</v>
      </c>
      <c r="AZ129" s="4">
        <v>43.749397733850849</v>
      </c>
      <c r="BA129" s="1">
        <v>66.763760000000005</v>
      </c>
      <c r="BB129" s="1">
        <v>96.2</v>
      </c>
      <c r="BC129" s="1">
        <v>84.462699999999998</v>
      </c>
      <c r="BD129" s="1">
        <v>89.4709</v>
      </c>
      <c r="BE129" s="1">
        <v>0.75</v>
      </c>
      <c r="BF129" s="1">
        <v>1.22973142</v>
      </c>
      <c r="BG129">
        <v>10665.06</v>
      </c>
      <c r="BH129">
        <v>23.99269601</v>
      </c>
      <c r="BI129">
        <v>16.313944339999999</v>
      </c>
      <c r="BJ129">
        <v>79.5</v>
      </c>
      <c r="BL129" s="1">
        <v>1.0070508786099699</v>
      </c>
      <c r="BM129" s="1">
        <v>1.0499895589315</v>
      </c>
      <c r="BN129" s="1">
        <v>0.99433737102408404</v>
      </c>
      <c r="BO129" s="1">
        <v>1.00990437036549</v>
      </c>
      <c r="BP129" s="1">
        <v>1.0259515776942001</v>
      </c>
      <c r="BQ129" s="1">
        <v>0.99673100323325903</v>
      </c>
      <c r="BR129" s="1">
        <v>0.99996447695109003</v>
      </c>
      <c r="BS129" s="1">
        <v>1.00356274777383</v>
      </c>
      <c r="BT129" s="1">
        <v>1.0017387166648399</v>
      </c>
      <c r="BU129" s="1">
        <v>1.0000377321323499</v>
      </c>
    </row>
    <row r="130" spans="1:73" s="1" customFormat="1" x14ac:dyDescent="0.3">
      <c r="A130" s="6">
        <v>34943</v>
      </c>
      <c r="B130" s="1">
        <v>281.73499287106307</v>
      </c>
      <c r="C130" s="1">
        <v>340.10893902445218</v>
      </c>
      <c r="D130" s="1">
        <v>253.29469709027447</v>
      </c>
      <c r="E130" s="1">
        <v>614.70234529416348</v>
      </c>
      <c r="F130" s="1">
        <v>507.12252381000002</v>
      </c>
      <c r="G130" s="1">
        <v>89.351792850414085</v>
      </c>
      <c r="H130" s="1">
        <v>0.17679120400000001</v>
      </c>
      <c r="I130" s="1">
        <v>-0.14530000000000001</v>
      </c>
      <c r="J130" s="1">
        <v>4.0000000000000002E-4</v>
      </c>
      <c r="K130" s="1">
        <v>5.1290337999999998E-2</v>
      </c>
      <c r="L130" s="1">
        <v>74.8</v>
      </c>
      <c r="M130" s="1">
        <v>74.8</v>
      </c>
      <c r="N130" s="1">
        <v>83.190558999999993</v>
      </c>
      <c r="O130" s="7">
        <v>45.854675</v>
      </c>
      <c r="P130" s="1">
        <v>69.059746000000004</v>
      </c>
      <c r="Q130" s="1">
        <v>40.231254999999997</v>
      </c>
      <c r="R130" s="1">
        <v>78.885634999999994</v>
      </c>
      <c r="S130" s="1">
        <v>70.668616999999998</v>
      </c>
      <c r="T130" s="1">
        <v>46.53</v>
      </c>
      <c r="U130" s="1">
        <v>46.46</v>
      </c>
      <c r="V130" s="1">
        <v>46.49</v>
      </c>
      <c r="W130" s="1">
        <v>46.53</v>
      </c>
      <c r="X130" s="1">
        <v>46.46</v>
      </c>
      <c r="Y130" s="1">
        <v>46.49</v>
      </c>
      <c r="Z130" s="1">
        <v>30.609896432681239</v>
      </c>
      <c r="AA130" s="1">
        <f t="shared" si="10"/>
        <v>148.58618601824006</v>
      </c>
      <c r="AB130" s="1">
        <v>578.77</v>
      </c>
      <c r="AC130" s="1">
        <v>703.79700000000003</v>
      </c>
      <c r="AD130" s="1">
        <v>12.24</v>
      </c>
      <c r="AE130" s="1">
        <v>6</v>
      </c>
      <c r="AF130" s="1">
        <v>5.81</v>
      </c>
      <c r="AG130" s="1">
        <v>18.23</v>
      </c>
      <c r="AH130" s="1">
        <v>894194</v>
      </c>
      <c r="AI130" s="1">
        <v>5.43</v>
      </c>
      <c r="AJ130">
        <v>100.31189999999999</v>
      </c>
      <c r="AK130">
        <v>99.603939999999994</v>
      </c>
      <c r="AL130" s="1">
        <v>162.19999999999999</v>
      </c>
      <c r="AM130" s="1">
        <f t="shared" ref="AM130:AM193" si="14">AG130/AL130*100</f>
        <v>11.239210850801481</v>
      </c>
      <c r="AN130" s="1">
        <f t="shared" si="11"/>
        <v>356.82490752157833</v>
      </c>
      <c r="AO130" s="1">
        <f t="shared" si="12"/>
        <v>2.5472746281121332</v>
      </c>
      <c r="AP130" s="1">
        <f t="shared" si="13"/>
        <v>2.5078234601605085</v>
      </c>
      <c r="AQ130" s="1">
        <v>62.844999999999999</v>
      </c>
      <c r="AR130" s="1">
        <v>1.56107</v>
      </c>
      <c r="AS130">
        <v>-0.65</v>
      </c>
      <c r="AU130" s="11">
        <f t="shared" ref="AU130:AU193" si="15">AG130/AVERAGE(AG$182:AG$301)*100</f>
        <v>35.668806425472319</v>
      </c>
      <c r="AV130" s="1">
        <v>-3.4419200247287701E-2</v>
      </c>
      <c r="AW130" s="12">
        <v>7.93</v>
      </c>
      <c r="AX130" s="13">
        <f t="shared" ref="AX130:AX193" si="16">AW130-AE130</f>
        <v>1.9299999999999997</v>
      </c>
      <c r="AY130" s="1">
        <v>65.362485615650172</v>
      </c>
      <c r="AZ130" s="4">
        <v>32.525874345204123</v>
      </c>
      <c r="BA130" s="1">
        <v>75.225170000000006</v>
      </c>
      <c r="BB130" s="1">
        <v>88.9</v>
      </c>
      <c r="BC130" s="1">
        <v>85.672700000000006</v>
      </c>
      <c r="BD130" s="1">
        <v>90.368099999999998</v>
      </c>
      <c r="BE130" s="1">
        <v>0.4</v>
      </c>
      <c r="BF130" s="1">
        <v>1.16494728</v>
      </c>
      <c r="BG130">
        <v>10665.06</v>
      </c>
      <c r="BH130">
        <v>23.218738070000001</v>
      </c>
      <c r="BI130">
        <v>15.78768807</v>
      </c>
      <c r="BJ130">
        <v>79.8</v>
      </c>
      <c r="BL130" s="1">
        <v>1.0126166953889599</v>
      </c>
      <c r="BM130" s="1">
        <v>1.00407869684247</v>
      </c>
      <c r="BN130" s="1">
        <v>0.98523793057436204</v>
      </c>
      <c r="BO130" s="1">
        <v>1.04849108427356</v>
      </c>
      <c r="BP130" s="1">
        <v>1.0151417953681801</v>
      </c>
      <c r="BQ130" s="1">
        <v>1.0003930825218199</v>
      </c>
      <c r="BR130" s="1">
        <v>1.0000955925258601</v>
      </c>
      <c r="BS130" s="1">
        <v>0.99812284935200302</v>
      </c>
      <c r="BT130" s="1">
        <v>1.00111963526363</v>
      </c>
      <c r="BU130" s="1">
        <v>1.00006029984935</v>
      </c>
    </row>
    <row r="131" spans="1:73" s="1" customFormat="1" x14ac:dyDescent="0.3">
      <c r="A131" s="6">
        <v>34973</v>
      </c>
      <c r="B131" s="1">
        <v>283.92349745852039</v>
      </c>
      <c r="C131" s="1">
        <v>344.6498457564764</v>
      </c>
      <c r="D131" s="1">
        <v>255.11820276431635</v>
      </c>
      <c r="E131" s="1">
        <v>629.90517240272732</v>
      </c>
      <c r="F131" s="1">
        <v>505.90645454999998</v>
      </c>
      <c r="G131" s="1">
        <v>84.801073777942719</v>
      </c>
      <c r="H131" s="1">
        <v>-0.47414879500000001</v>
      </c>
      <c r="I131" s="1">
        <v>-0.1069</v>
      </c>
      <c r="J131" s="1">
        <v>1.9825397000000002E-2</v>
      </c>
      <c r="K131" s="1">
        <v>0.108603036</v>
      </c>
      <c r="L131" s="1">
        <v>74.8</v>
      </c>
      <c r="M131" s="1">
        <v>74.7</v>
      </c>
      <c r="N131" s="1">
        <v>83.004210999999998</v>
      </c>
      <c r="O131" s="7">
        <v>45.708942</v>
      </c>
      <c r="P131" s="1">
        <v>67.558411000000007</v>
      </c>
      <c r="Q131" s="1">
        <v>40.300635999999997</v>
      </c>
      <c r="R131" s="1">
        <v>78.737319999999997</v>
      </c>
      <c r="S131" s="1">
        <v>70.522720000000007</v>
      </c>
      <c r="T131" s="1">
        <v>46.29</v>
      </c>
      <c r="U131" s="1">
        <v>46.76</v>
      </c>
      <c r="V131" s="1">
        <v>46.52</v>
      </c>
      <c r="W131" s="1">
        <v>46.29</v>
      </c>
      <c r="X131" s="1">
        <v>46.76</v>
      </c>
      <c r="Y131" s="1">
        <v>46.52</v>
      </c>
      <c r="Z131" s="1">
        <v>28.056329870035839</v>
      </c>
      <c r="AA131" s="1">
        <f t="shared" ref="AA131:AA194" si="17">100*LOG(Z131)</f>
        <v>144.80308590858112</v>
      </c>
      <c r="AB131" s="1">
        <v>582.91999999999996</v>
      </c>
      <c r="AC131" s="1">
        <v>691.60400000000004</v>
      </c>
      <c r="AD131" s="1">
        <v>14.23</v>
      </c>
      <c r="AE131" s="1">
        <v>5.86</v>
      </c>
      <c r="AF131" s="1">
        <v>5.7</v>
      </c>
      <c r="AG131" s="1">
        <v>17.440000000000001</v>
      </c>
      <c r="AH131" s="1">
        <v>894661</v>
      </c>
      <c r="AI131" s="1">
        <v>5.44</v>
      </c>
      <c r="AJ131">
        <v>100.1118</v>
      </c>
      <c r="AK131">
        <v>99.464529999999996</v>
      </c>
      <c r="AL131" s="1">
        <v>162.69999999999999</v>
      </c>
      <c r="AM131" s="1">
        <f t="shared" si="14"/>
        <v>10.719114935464045</v>
      </c>
      <c r="AN131" s="1">
        <f t="shared" ref="AN131:AN194" si="18">AB131/AL131*100</f>
        <v>358.27904118008604</v>
      </c>
      <c r="AO131" s="1">
        <f t="shared" ref="AO131:AO194" si="19">AR131/(AQ131-AR131)*100</f>
        <v>2.6678444966489945</v>
      </c>
      <c r="AP131" s="1">
        <f t="shared" si="13"/>
        <v>2.5928704341326276</v>
      </c>
      <c r="AQ131" s="1">
        <v>62.027999999999999</v>
      </c>
      <c r="AR131" s="1">
        <v>1.61181</v>
      </c>
      <c r="AS131">
        <v>-0.65749999999999997</v>
      </c>
      <c r="AU131" s="11">
        <f t="shared" si="15"/>
        <v>34.123092927056355</v>
      </c>
      <c r="AV131" s="1">
        <v>-0.784314588348756</v>
      </c>
      <c r="AW131" s="12">
        <v>7.75</v>
      </c>
      <c r="AX131" s="13">
        <f t="shared" si="16"/>
        <v>1.8899999999999997</v>
      </c>
      <c r="AY131" s="1">
        <v>58.284762697751866</v>
      </c>
      <c r="AZ131" s="4">
        <v>31.342939149523307</v>
      </c>
      <c r="BA131" s="1">
        <v>80.626050000000006</v>
      </c>
      <c r="BB131" s="1">
        <v>90.2</v>
      </c>
      <c r="BC131" s="1">
        <v>85.580699999999993</v>
      </c>
      <c r="BD131" s="1">
        <v>90.1935</v>
      </c>
      <c r="BE131" s="1">
        <v>0.28000000000000003</v>
      </c>
      <c r="BF131" s="1">
        <v>1.1210839699999999</v>
      </c>
      <c r="BG131">
        <v>10737.477999999999</v>
      </c>
      <c r="BH131">
        <v>24.080618659999999</v>
      </c>
      <c r="BI131">
        <v>16.542063089999999</v>
      </c>
      <c r="BJ131">
        <v>79.599999999999994</v>
      </c>
      <c r="BL131" s="1">
        <v>0.98909838876440104</v>
      </c>
      <c r="BM131" s="1">
        <v>0.97367554771783305</v>
      </c>
      <c r="BN131" s="1">
        <v>0.98498328283842895</v>
      </c>
      <c r="BO131" s="1">
        <v>1.03911261776594</v>
      </c>
      <c r="BP131" s="1">
        <v>1.00359083061648</v>
      </c>
      <c r="BQ131" s="1">
        <v>1.00181689324501</v>
      </c>
      <c r="BR131" s="1">
        <v>1.00001592829206</v>
      </c>
      <c r="BS131" s="1">
        <v>1.00183267025529</v>
      </c>
      <c r="BT131" s="1">
        <v>1.0015852182507901</v>
      </c>
      <c r="BU131" s="1">
        <v>1.0000672766172201</v>
      </c>
    </row>
    <row r="132" spans="1:73" s="1" customFormat="1" x14ac:dyDescent="0.3">
      <c r="A132" s="6">
        <v>35004</v>
      </c>
      <c r="B132" s="1">
        <v>286.55414164504646</v>
      </c>
      <c r="C132" s="1">
        <v>349.60525528179551</v>
      </c>
      <c r="D132" s="1">
        <v>257.10664351965994</v>
      </c>
      <c r="E132" s="1">
        <v>644.8473691512977</v>
      </c>
      <c r="F132" s="1">
        <v>512.67336364000005</v>
      </c>
      <c r="G132" s="1">
        <v>68.98489747712452</v>
      </c>
      <c r="H132" s="1">
        <v>0.118850627</v>
      </c>
      <c r="I132" s="1">
        <v>-2.12E-2</v>
      </c>
      <c r="J132" s="1">
        <v>0.218133838</v>
      </c>
      <c r="K132" s="1">
        <v>7.2733484000000001E-2</v>
      </c>
      <c r="L132" s="1">
        <v>74.8</v>
      </c>
      <c r="M132" s="1">
        <v>74.900000000000006</v>
      </c>
      <c r="N132" s="1">
        <v>83.551085999999998</v>
      </c>
      <c r="O132" s="7">
        <v>46.541114999999998</v>
      </c>
      <c r="P132" s="1">
        <v>70.539124000000001</v>
      </c>
      <c r="Q132" s="1">
        <v>40.758488</v>
      </c>
      <c r="R132" s="1">
        <v>79.145499999999998</v>
      </c>
      <c r="S132" s="1">
        <v>71.018805999999998</v>
      </c>
      <c r="T132" s="1">
        <v>46.69</v>
      </c>
      <c r="U132" s="1">
        <v>46.96</v>
      </c>
      <c r="V132" s="1">
        <v>46.82</v>
      </c>
      <c r="W132" s="1">
        <v>46.69</v>
      </c>
      <c r="X132" s="1">
        <v>46.96</v>
      </c>
      <c r="Y132" s="1">
        <v>46.82</v>
      </c>
      <c r="Z132" s="1">
        <v>30.506666666666664</v>
      </c>
      <c r="AA132" s="1">
        <f t="shared" si="17"/>
        <v>148.43947567292867</v>
      </c>
      <c r="AB132" s="1">
        <v>595.53</v>
      </c>
      <c r="AC132" s="1">
        <v>714.50900000000001</v>
      </c>
      <c r="AD132" s="1">
        <v>12.97</v>
      </c>
      <c r="AE132" s="1">
        <v>5.69</v>
      </c>
      <c r="AF132" s="1">
        <v>5.48</v>
      </c>
      <c r="AG132" s="1">
        <v>17.989999999999998</v>
      </c>
      <c r="AH132" s="1">
        <v>901985</v>
      </c>
      <c r="AI132" s="1">
        <v>5.52</v>
      </c>
      <c r="AJ132">
        <v>99.87809</v>
      </c>
      <c r="AK132">
        <v>99.318659999999994</v>
      </c>
      <c r="AL132" s="1">
        <v>163</v>
      </c>
      <c r="AM132" s="1">
        <f t="shared" si="14"/>
        <v>11.036809815950919</v>
      </c>
      <c r="AN132" s="1">
        <f t="shared" si="18"/>
        <v>365.35582822085888</v>
      </c>
      <c r="AO132" s="1">
        <f t="shared" si="19"/>
        <v>2.6596037317487933</v>
      </c>
      <c r="AP132" s="1">
        <f t="shared" si="13"/>
        <v>2.6249076188366405</v>
      </c>
      <c r="AQ132" s="1">
        <v>62.137999999999998</v>
      </c>
      <c r="AR132" s="1">
        <v>1.60981</v>
      </c>
      <c r="AS132">
        <v>-0.71250000000000002</v>
      </c>
      <c r="AU132" s="11">
        <f t="shared" si="15"/>
        <v>35.199222577852282</v>
      </c>
      <c r="AV132" s="1">
        <v>-6.1223065696626E-2</v>
      </c>
      <c r="AW132" s="12">
        <v>7.68</v>
      </c>
      <c r="AX132" s="13">
        <f t="shared" si="16"/>
        <v>1.9899999999999993</v>
      </c>
      <c r="AY132" s="1">
        <v>64.64</v>
      </c>
      <c r="AZ132" s="4">
        <v>29.006943420705756</v>
      </c>
      <c r="BA132" s="1">
        <v>90.532820000000001</v>
      </c>
      <c r="BB132" s="1">
        <v>88.2</v>
      </c>
      <c r="BC132" s="1">
        <v>86.846699999999998</v>
      </c>
      <c r="BD132" s="1">
        <v>91.196600000000004</v>
      </c>
      <c r="BE132" s="1">
        <v>0.13</v>
      </c>
      <c r="BF132" s="1">
        <v>1.14514078</v>
      </c>
      <c r="BG132">
        <v>10737.477999999999</v>
      </c>
      <c r="BH132">
        <v>23.303824509999998</v>
      </c>
      <c r="BI132">
        <v>16.00844815</v>
      </c>
      <c r="BJ132">
        <v>79.599999999999994</v>
      </c>
      <c r="BL132" s="1">
        <v>0.98738884918535197</v>
      </c>
      <c r="BM132" s="1">
        <v>0.99114950698009296</v>
      </c>
      <c r="BN132" s="1">
        <v>0.99557061955709603</v>
      </c>
      <c r="BO132" s="14">
        <v>1.07722203787406</v>
      </c>
      <c r="BP132" s="1">
        <v>1.0178547665475599</v>
      </c>
      <c r="BQ132" s="1">
        <v>1.0010938018928399</v>
      </c>
      <c r="BR132" s="1">
        <v>1.0000244944807499</v>
      </c>
      <c r="BS132" s="1">
        <v>0.99744814028964102</v>
      </c>
      <c r="BT132" s="1">
        <v>1.00396707576563</v>
      </c>
      <c r="BU132" s="1">
        <v>0.999946688048303</v>
      </c>
    </row>
    <row r="133" spans="1:73" s="1" customFormat="1" x14ac:dyDescent="0.3">
      <c r="A133" s="6">
        <v>35034</v>
      </c>
      <c r="B133" s="1">
        <v>289.83668938541132</v>
      </c>
      <c r="C133" s="1">
        <v>353.77083830450152</v>
      </c>
      <c r="D133" s="1">
        <v>258.2905340788439</v>
      </c>
      <c r="E133" s="1">
        <v>659.61606227953916</v>
      </c>
      <c r="F133" s="1">
        <v>531.79642856999999</v>
      </c>
      <c r="G133" s="1">
        <v>78.728574788871953</v>
      </c>
      <c r="H133" s="1">
        <v>0.47099345599999998</v>
      </c>
      <c r="I133" s="1">
        <v>-2.9499999999999998E-2</v>
      </c>
      <c r="J133" s="1">
        <v>0.22228513699999999</v>
      </c>
      <c r="K133" s="1">
        <v>4.8976674999999997E-2</v>
      </c>
      <c r="L133" s="1">
        <v>75.099999999999994</v>
      </c>
      <c r="M133" s="1">
        <v>75.2</v>
      </c>
      <c r="N133" s="1">
        <v>84.383529999999993</v>
      </c>
      <c r="O133" s="7">
        <v>47.186568999999999</v>
      </c>
      <c r="P133" s="1">
        <v>73.038505999999998</v>
      </c>
      <c r="Q133" s="1">
        <v>41.091586999999997</v>
      </c>
      <c r="R133" s="1">
        <v>79.766670000000005</v>
      </c>
      <c r="S133" s="1">
        <v>71.636948000000004</v>
      </c>
      <c r="T133" s="1">
        <v>47.07</v>
      </c>
      <c r="U133" s="1">
        <v>47.07</v>
      </c>
      <c r="V133" s="1">
        <v>47.07</v>
      </c>
      <c r="W133" s="1">
        <v>47.07</v>
      </c>
      <c r="X133" s="1">
        <v>47.07</v>
      </c>
      <c r="Y133" s="1">
        <v>47.07</v>
      </c>
      <c r="Z133" s="1">
        <v>31.212907196553392</v>
      </c>
      <c r="AA133" s="1">
        <f t="shared" si="17"/>
        <v>149.43342211043029</v>
      </c>
      <c r="AB133" s="1">
        <v>614.57000000000005</v>
      </c>
      <c r="AC133" s="1">
        <v>734.28</v>
      </c>
      <c r="AD133" s="1">
        <v>12.29</v>
      </c>
      <c r="AE133" s="1">
        <v>5.51</v>
      </c>
      <c r="AF133" s="1">
        <v>5.32</v>
      </c>
      <c r="AG133" s="1">
        <v>19.04</v>
      </c>
      <c r="AH133" s="1">
        <v>906260</v>
      </c>
      <c r="AI133" s="1">
        <v>5.29</v>
      </c>
      <c r="AJ133">
        <v>99.667000000000002</v>
      </c>
      <c r="AK133">
        <v>99.211039999999997</v>
      </c>
      <c r="AL133" s="1">
        <v>163.1</v>
      </c>
      <c r="AM133" s="1">
        <f t="shared" si="14"/>
        <v>11.67381974248927</v>
      </c>
      <c r="AN133" s="1">
        <f t="shared" si="18"/>
        <v>376.80564071122012</v>
      </c>
      <c r="AO133" s="1">
        <f t="shared" si="19"/>
        <v>2.3994081347838514</v>
      </c>
      <c r="AP133" s="1">
        <f t="shared" ref="AP133:AP196" si="20">AVERAGE(AO131:AO133)</f>
        <v>2.5756187877272132</v>
      </c>
      <c r="AQ133" s="1">
        <v>62.726999999999997</v>
      </c>
      <c r="AR133" s="1">
        <v>1.4698099999999998</v>
      </c>
      <c r="AS133">
        <v>-0.70199999999999996</v>
      </c>
      <c r="AU133" s="11">
        <f t="shared" si="15"/>
        <v>37.253651911189962</v>
      </c>
      <c r="AV133" s="1">
        <v>-0.52264947274760798</v>
      </c>
      <c r="AW133" s="12">
        <v>7.49</v>
      </c>
      <c r="AX133" s="13">
        <f t="shared" si="16"/>
        <v>1.9800000000000004</v>
      </c>
      <c r="AY133" s="1">
        <v>67.921044533345054</v>
      </c>
      <c r="AZ133" s="4">
        <v>26.991810169735874</v>
      </c>
      <c r="BA133" s="1">
        <v>84.347229999999996</v>
      </c>
      <c r="BB133" s="1">
        <v>91</v>
      </c>
      <c r="BC133" s="1">
        <v>87.598799999999997</v>
      </c>
      <c r="BD133" s="1">
        <v>91.665400000000005</v>
      </c>
      <c r="BE133" s="1">
        <v>0.11</v>
      </c>
      <c r="BF133" s="1">
        <v>1.1317295700000001</v>
      </c>
      <c r="BG133">
        <v>10737.477999999999</v>
      </c>
      <c r="BH133">
        <v>24.080618659999999</v>
      </c>
      <c r="BI133">
        <v>16.542063089999999</v>
      </c>
      <c r="BJ133">
        <v>79.7</v>
      </c>
      <c r="BL133" s="1">
        <v>0.98104907251483098</v>
      </c>
      <c r="BM133" s="1">
        <v>0.96017143741004696</v>
      </c>
      <c r="BN133" s="1">
        <v>1.01399234560435</v>
      </c>
      <c r="BO133" s="1">
        <v>1.1882904815961399</v>
      </c>
      <c r="BP133" s="1">
        <v>0.989911466362137</v>
      </c>
      <c r="BQ133" s="1">
        <v>1.0007599726054199</v>
      </c>
      <c r="BR133" s="1">
        <v>1.00011248129326</v>
      </c>
      <c r="BS133" s="1">
        <v>0.99137854809841397</v>
      </c>
      <c r="BT133" s="1">
        <v>1.0059055735879301</v>
      </c>
      <c r="BU133" s="1">
        <v>1.0000373874286801</v>
      </c>
    </row>
    <row r="134" spans="1:73" s="1" customFormat="1" x14ac:dyDescent="0.3">
      <c r="A134" s="6">
        <v>35065</v>
      </c>
      <c r="B134" s="1">
        <v>292.63561247514514</v>
      </c>
      <c r="C134" s="1">
        <v>357.89013974753766</v>
      </c>
      <c r="D134" s="1">
        <v>259.67934978630751</v>
      </c>
      <c r="E134" s="1">
        <v>673.04048151133384</v>
      </c>
      <c r="F134" s="1">
        <v>542.84869564999997</v>
      </c>
      <c r="G134" s="1">
        <v>91.391764252939325</v>
      </c>
      <c r="H134" s="1">
        <v>-0.23363800900000001</v>
      </c>
      <c r="I134" s="1">
        <v>-7.6700000000000004E-2</v>
      </c>
      <c r="J134" s="1">
        <v>1.4238094999999999E-2</v>
      </c>
      <c r="K134" s="1">
        <v>9.2159246E-2</v>
      </c>
      <c r="L134" s="1">
        <v>74.5</v>
      </c>
      <c r="M134" s="1">
        <v>74.7</v>
      </c>
      <c r="N134" s="1">
        <v>83.486655999999996</v>
      </c>
      <c r="O134" s="7">
        <v>47.481456999999999</v>
      </c>
      <c r="P134" s="1">
        <v>73.257003999999995</v>
      </c>
      <c r="Q134" s="1">
        <v>41.383876999999998</v>
      </c>
      <c r="R134" s="1">
        <v>79.035224999999997</v>
      </c>
      <c r="S134" s="1">
        <v>71.148949000000002</v>
      </c>
      <c r="T134" s="1">
        <v>47.54</v>
      </c>
      <c r="U134" s="1">
        <v>48.49</v>
      </c>
      <c r="V134" s="1">
        <v>48.01</v>
      </c>
      <c r="W134" s="1">
        <v>47.54</v>
      </c>
      <c r="X134" s="1">
        <v>48.49</v>
      </c>
      <c r="Y134" s="1">
        <v>48.01</v>
      </c>
      <c r="Z134" s="1">
        <v>39.438328854988299</v>
      </c>
      <c r="AA134" s="1">
        <f t="shared" si="17"/>
        <v>159.59185040269435</v>
      </c>
      <c r="AB134" s="1">
        <v>614.41999999999996</v>
      </c>
      <c r="AC134" s="1">
        <v>746.45100000000002</v>
      </c>
      <c r="AD134" s="1">
        <v>14.15</v>
      </c>
      <c r="AE134" s="1">
        <v>5.36</v>
      </c>
      <c r="AF134" s="1">
        <v>5.1100000000000003</v>
      </c>
      <c r="AG134" s="1">
        <v>18.88</v>
      </c>
      <c r="AH134" s="1">
        <v>897214</v>
      </c>
      <c r="AI134" s="1">
        <v>5.15</v>
      </c>
      <c r="AJ134">
        <v>99.490849999999995</v>
      </c>
      <c r="AK134">
        <v>99.141459999999995</v>
      </c>
      <c r="AL134" s="1">
        <v>163.69999999999999</v>
      </c>
      <c r="AM134" s="1">
        <f t="shared" si="14"/>
        <v>11.533292608430056</v>
      </c>
      <c r="AN134" s="1">
        <f t="shared" si="18"/>
        <v>375.33292608430054</v>
      </c>
      <c r="AO134" s="1">
        <f t="shared" si="19"/>
        <v>2.5438918383255964</v>
      </c>
      <c r="AP134" s="1">
        <f t="shared" si="20"/>
        <v>2.5343012349527467</v>
      </c>
      <c r="AQ134" s="1">
        <v>63.825000000000003</v>
      </c>
      <c r="AR134" s="1">
        <v>1.5833599999999999</v>
      </c>
      <c r="AS134">
        <v>-0.6825</v>
      </c>
      <c r="AU134" s="11">
        <f t="shared" si="15"/>
        <v>36.940596012776602</v>
      </c>
      <c r="AV134" s="1">
        <v>1.1561189636145699</v>
      </c>
      <c r="AW134" s="12">
        <v>7.47</v>
      </c>
      <c r="AX134" s="13">
        <f t="shared" si="16"/>
        <v>2.1099999999999994</v>
      </c>
      <c r="AY134" s="1">
        <v>77.79318713703735</v>
      </c>
      <c r="AZ134" s="4">
        <v>39.638371247335371</v>
      </c>
      <c r="BA134" s="1">
        <v>90.663179999999997</v>
      </c>
      <c r="BB134" s="1">
        <v>89.3</v>
      </c>
      <c r="BC134" s="1">
        <v>88.3185</v>
      </c>
      <c r="BD134" s="1">
        <v>92.459400000000002</v>
      </c>
      <c r="BE134" s="1">
        <v>0.09</v>
      </c>
      <c r="BF134" s="1">
        <v>1.07226306</v>
      </c>
      <c r="BG134">
        <v>10817.896000000001</v>
      </c>
      <c r="BH134">
        <v>24.429321999999999</v>
      </c>
      <c r="BI134">
        <v>17.03745868</v>
      </c>
      <c r="BJ134">
        <v>78.2</v>
      </c>
      <c r="BL134" s="1">
        <v>0.96773018463225902</v>
      </c>
      <c r="BM134" s="1">
        <v>0.926695882627387</v>
      </c>
      <c r="BN134" s="1">
        <v>0.999511205378809</v>
      </c>
      <c r="BO134" s="1">
        <v>1.16577912166935</v>
      </c>
      <c r="BP134" s="1">
        <v>0.99244745896942399</v>
      </c>
      <c r="BQ134" s="1">
        <v>1.0009671156792601</v>
      </c>
      <c r="BR134" s="1">
        <v>1.0000234630670799</v>
      </c>
      <c r="BS134" s="1">
        <v>0.96612031983119895</v>
      </c>
      <c r="BT134" s="1">
        <v>1.0042428819022999</v>
      </c>
      <c r="BU134" s="1">
        <v>0.999865076006069</v>
      </c>
    </row>
    <row r="135" spans="1:73" s="1" customFormat="1" x14ac:dyDescent="0.3">
      <c r="A135" s="6">
        <v>35096</v>
      </c>
      <c r="B135" s="1">
        <v>294.69692206731656</v>
      </c>
      <c r="C135" s="1">
        <v>361.0341661678176</v>
      </c>
      <c r="D135" s="1">
        <v>260.75776311011793</v>
      </c>
      <c r="E135" s="1">
        <v>684.75725309404299</v>
      </c>
      <c r="F135" s="1">
        <v>559.29361904999996</v>
      </c>
      <c r="G135" s="1">
        <v>90.336832793545057</v>
      </c>
      <c r="H135" s="1">
        <v>-0.30874104099999999</v>
      </c>
      <c r="I135" s="1">
        <v>-0.30230000000000001</v>
      </c>
      <c r="J135" s="1">
        <v>9.4190479999999993E-3</v>
      </c>
      <c r="K135" s="1">
        <v>6.0293979999999997E-2</v>
      </c>
      <c r="L135" s="1">
        <v>75.7</v>
      </c>
      <c r="M135" s="1">
        <v>75.8</v>
      </c>
      <c r="N135" s="1">
        <v>83.587256999999994</v>
      </c>
      <c r="O135" s="7">
        <v>46.942818000000003</v>
      </c>
      <c r="P135" s="1">
        <v>73.697716</v>
      </c>
      <c r="Q135" s="1">
        <v>40.723937999999997</v>
      </c>
      <c r="R135" s="1">
        <v>79.541854999999998</v>
      </c>
      <c r="S135" s="1">
        <v>71.411873</v>
      </c>
      <c r="T135" s="1">
        <v>48.09</v>
      </c>
      <c r="U135" s="1">
        <v>48.5</v>
      </c>
      <c r="V135" s="1">
        <v>48.29</v>
      </c>
      <c r="W135" s="1">
        <v>48.09</v>
      </c>
      <c r="X135" s="1">
        <v>48.5</v>
      </c>
      <c r="Y135" s="1">
        <v>48.29</v>
      </c>
      <c r="Z135" s="1">
        <v>45.671392073074223</v>
      </c>
      <c r="AA135" s="1">
        <f t="shared" si="17"/>
        <v>165.96442491905509</v>
      </c>
      <c r="AB135" s="1">
        <v>649.54</v>
      </c>
      <c r="AC135" s="1">
        <v>749.85699999999997</v>
      </c>
      <c r="AD135" s="1">
        <v>16.239999999999998</v>
      </c>
      <c r="AE135" s="1">
        <v>5.38</v>
      </c>
      <c r="AF135" s="1">
        <v>5.03</v>
      </c>
      <c r="AG135" s="1">
        <v>19.07</v>
      </c>
      <c r="AH135" s="1">
        <v>905321</v>
      </c>
      <c r="AI135" s="1">
        <v>4.96</v>
      </c>
      <c r="AJ135">
        <v>99.317710000000005</v>
      </c>
      <c r="AK135">
        <v>99.113950000000003</v>
      </c>
      <c r="AL135" s="1">
        <v>164</v>
      </c>
      <c r="AM135" s="1">
        <f t="shared" si="14"/>
        <v>11.628048780487806</v>
      </c>
      <c r="AN135" s="1">
        <f t="shared" si="18"/>
        <v>396.0609756097561</v>
      </c>
      <c r="AO135" s="1">
        <f t="shared" si="19"/>
        <v>2.6088616876354211</v>
      </c>
      <c r="AP135" s="1">
        <f t="shared" si="20"/>
        <v>2.5173872202482896</v>
      </c>
      <c r="AQ135" s="1">
        <v>63.518999999999998</v>
      </c>
      <c r="AR135" s="1">
        <v>1.6149899999999999</v>
      </c>
      <c r="AS135">
        <v>-0.70750000000000002</v>
      </c>
      <c r="AU135" s="11">
        <f t="shared" si="15"/>
        <v>37.312349892142464</v>
      </c>
      <c r="AV135" s="1">
        <v>0.67839521016293203</v>
      </c>
      <c r="AW135" s="12">
        <v>7.63</v>
      </c>
      <c r="AX135" s="13">
        <f t="shared" si="16"/>
        <v>2.25</v>
      </c>
      <c r="AY135" s="1">
        <v>113.0480001808768</v>
      </c>
      <c r="AZ135" s="4">
        <v>37.634161409877706</v>
      </c>
      <c r="BA135" s="1">
        <v>75.834630000000004</v>
      </c>
      <c r="BB135" s="1">
        <v>88.5</v>
      </c>
      <c r="BC135" s="1">
        <v>88.52</v>
      </c>
      <c r="BD135" s="1">
        <v>92.392200000000003</v>
      </c>
      <c r="BE135" s="1">
        <v>0.59</v>
      </c>
      <c r="BF135" s="1">
        <v>1.0817942599999999</v>
      </c>
      <c r="BG135">
        <v>10817.896000000001</v>
      </c>
      <c r="BH135">
        <v>22.853236710000001</v>
      </c>
      <c r="BI135">
        <v>15.9382678</v>
      </c>
      <c r="BJ135">
        <v>79.099999999999994</v>
      </c>
      <c r="BL135" s="1">
        <v>0.97755988827664297</v>
      </c>
      <c r="BM135" s="1">
        <v>0.93201956420812904</v>
      </c>
      <c r="BN135" s="1">
        <v>1.0236585126179101</v>
      </c>
      <c r="BO135" s="1">
        <v>1.0479637486190001</v>
      </c>
      <c r="BP135" s="1">
        <v>1.0194020882625101</v>
      </c>
      <c r="BQ135" s="1">
        <v>1.00076147107685</v>
      </c>
      <c r="BR135" s="1">
        <v>0.99988615023345395</v>
      </c>
      <c r="BS135" s="1">
        <v>0.96813323679569296</v>
      </c>
      <c r="BT135" s="1">
        <v>1.00226476339849</v>
      </c>
      <c r="BU135" s="1">
        <v>0.99988582258819902</v>
      </c>
    </row>
    <row r="136" spans="1:73" s="1" customFormat="1" x14ac:dyDescent="0.3">
      <c r="A136" s="6">
        <v>35125</v>
      </c>
      <c r="B136" s="1">
        <v>295.74237749934218</v>
      </c>
      <c r="C136" s="1">
        <v>364.51852544130014</v>
      </c>
      <c r="D136" s="1">
        <v>262.50007749693731</v>
      </c>
      <c r="E136" s="1">
        <v>695.10341992099995</v>
      </c>
      <c r="F136" s="1">
        <v>558.24919048000004</v>
      </c>
      <c r="G136" s="1">
        <v>86.620290236107962</v>
      </c>
      <c r="H136" s="1">
        <v>1.1415665E-2</v>
      </c>
      <c r="I136" s="1">
        <v>-0.31340000000000001</v>
      </c>
      <c r="J136" s="1">
        <v>0</v>
      </c>
      <c r="K136" s="1">
        <v>4.0706464999999997E-2</v>
      </c>
      <c r="L136" s="1">
        <v>75.599999999999994</v>
      </c>
      <c r="M136" s="1">
        <v>75.8</v>
      </c>
      <c r="N136" s="1">
        <v>83.494583000000006</v>
      </c>
      <c r="O136" s="7">
        <v>47.824069999999999</v>
      </c>
      <c r="P136" s="1">
        <v>74.400306999999998</v>
      </c>
      <c r="Q136" s="1">
        <v>41.588200000000001</v>
      </c>
      <c r="R136" s="1">
        <v>79.459075999999996</v>
      </c>
      <c r="S136" s="1">
        <v>71.553909000000004</v>
      </c>
      <c r="T136" s="1">
        <v>47.65</v>
      </c>
      <c r="U136" s="1">
        <v>48.26</v>
      </c>
      <c r="V136" s="1">
        <v>47.95</v>
      </c>
      <c r="W136" s="1">
        <v>47.65</v>
      </c>
      <c r="X136" s="1">
        <v>48.26</v>
      </c>
      <c r="Y136" s="1">
        <v>47.95</v>
      </c>
      <c r="Z136" s="1">
        <v>39.66212160192093</v>
      </c>
      <c r="AA136" s="1">
        <f t="shared" si="17"/>
        <v>159.83759417241225</v>
      </c>
      <c r="AB136" s="1">
        <v>647.07000000000005</v>
      </c>
      <c r="AC136" s="1">
        <v>761.18399999999997</v>
      </c>
      <c r="AD136" s="1">
        <v>19.079999999999998</v>
      </c>
      <c r="AE136" s="1">
        <v>5.97</v>
      </c>
      <c r="AF136" s="1">
        <v>5.66</v>
      </c>
      <c r="AG136" s="1">
        <v>21.36</v>
      </c>
      <c r="AH136" s="1">
        <v>905771</v>
      </c>
      <c r="AI136" s="1">
        <v>5.0999999999999996</v>
      </c>
      <c r="AJ136">
        <v>99.150840000000002</v>
      </c>
      <c r="AK136">
        <v>99.133219999999994</v>
      </c>
      <c r="AL136" s="1">
        <v>164.4</v>
      </c>
      <c r="AM136" s="1">
        <f t="shared" si="14"/>
        <v>12.992700729927007</v>
      </c>
      <c r="AN136" s="1">
        <f t="shared" si="18"/>
        <v>393.59489051094891</v>
      </c>
      <c r="AO136" s="1">
        <f t="shared" si="19"/>
        <v>2.5315190496254099</v>
      </c>
      <c r="AP136" s="1">
        <f t="shared" si="20"/>
        <v>2.5614241918621423</v>
      </c>
      <c r="AQ136" s="1">
        <v>63.805999999999997</v>
      </c>
      <c r="AR136" s="1">
        <v>1.57538</v>
      </c>
      <c r="AS136">
        <v>-0.65800000000000003</v>
      </c>
      <c r="AU136" s="11">
        <f t="shared" si="15"/>
        <v>41.792962438183693</v>
      </c>
      <c r="AV136" s="1">
        <v>-0.24421851982081</v>
      </c>
      <c r="AW136" s="12">
        <v>8.0299999999999994</v>
      </c>
      <c r="AX136" s="13">
        <f t="shared" si="16"/>
        <v>2.0599999999999996</v>
      </c>
      <c r="AY136" s="1">
        <v>87.89983706371666</v>
      </c>
      <c r="AZ136" s="4">
        <v>52.835480715240671</v>
      </c>
      <c r="BA136" s="1">
        <v>72.652439999999999</v>
      </c>
      <c r="BB136" s="1">
        <v>93.7</v>
      </c>
      <c r="BC136" s="1">
        <v>88.5167</v>
      </c>
      <c r="BD136" s="1">
        <v>92.210099999999997</v>
      </c>
      <c r="BE136" s="1">
        <v>0.96</v>
      </c>
      <c r="BF136" s="1">
        <v>1.0881384999999999</v>
      </c>
      <c r="BG136">
        <v>10817.896000000001</v>
      </c>
      <c r="BH136">
        <v>24.429321999999999</v>
      </c>
      <c r="BI136">
        <v>17.03745868</v>
      </c>
      <c r="BJ136">
        <v>79.3</v>
      </c>
      <c r="BL136" s="1">
        <v>0.98431902007316496</v>
      </c>
      <c r="BM136" s="1">
        <v>0.97476910835672104</v>
      </c>
      <c r="BN136" s="1">
        <v>1.0345506412597301</v>
      </c>
      <c r="BO136" s="1">
        <v>1.0196535224502099</v>
      </c>
      <c r="BP136" s="1">
        <v>1.00378941221443</v>
      </c>
      <c r="BQ136" s="1">
        <v>1.00003858602729</v>
      </c>
      <c r="BR136" s="1">
        <v>1.00008421290956</v>
      </c>
      <c r="BS136" s="1">
        <v>0.98713014940634003</v>
      </c>
      <c r="BT136" s="1">
        <v>1.0004862852381999</v>
      </c>
      <c r="BU136" s="1">
        <v>1.00012306905809</v>
      </c>
    </row>
    <row r="137" spans="1:73" s="1" customFormat="1" x14ac:dyDescent="0.3">
      <c r="A137" s="6">
        <v>35156</v>
      </c>
      <c r="B137" s="1">
        <v>296.34584264216386</v>
      </c>
      <c r="C137" s="1">
        <v>367.59724056495418</v>
      </c>
      <c r="D137" s="1">
        <v>264.19558713648928</v>
      </c>
      <c r="E137" s="1">
        <v>703.7592776829805</v>
      </c>
      <c r="F137" s="1">
        <v>571.42568182000002</v>
      </c>
      <c r="G137" s="1">
        <v>85.519735744848205</v>
      </c>
      <c r="H137" s="1">
        <v>-1.1745154000000001E-2</v>
      </c>
      <c r="I137" s="1">
        <v>-0.2656</v>
      </c>
      <c r="J137" s="1">
        <v>0</v>
      </c>
      <c r="K137" s="1">
        <v>4.7140519999999998E-2</v>
      </c>
      <c r="L137" s="1">
        <v>76.400000000000006</v>
      </c>
      <c r="M137" s="1">
        <v>76.5</v>
      </c>
      <c r="N137" s="1">
        <v>83.163521000000003</v>
      </c>
      <c r="O137" s="7">
        <v>48.621670000000002</v>
      </c>
      <c r="P137" s="1">
        <v>75.143287999999998</v>
      </c>
      <c r="Q137" s="1">
        <v>42.355575999999999</v>
      </c>
      <c r="R137" s="1">
        <v>79.528792999999993</v>
      </c>
      <c r="S137" s="1">
        <v>71.789558</v>
      </c>
      <c r="T137" s="1">
        <v>48.36</v>
      </c>
      <c r="U137" s="1">
        <v>49.01</v>
      </c>
      <c r="V137" s="1">
        <v>48.68</v>
      </c>
      <c r="W137" s="1">
        <v>48.36</v>
      </c>
      <c r="X137" s="1">
        <v>49.01</v>
      </c>
      <c r="Y137" s="1">
        <v>48.68</v>
      </c>
      <c r="Z137" s="1">
        <v>33.975084937712339</v>
      </c>
      <c r="AA137" s="1">
        <f t="shared" si="17"/>
        <v>153.11605511420939</v>
      </c>
      <c r="AB137" s="1">
        <v>647.16999999999996</v>
      </c>
      <c r="AC137" s="1">
        <v>777.92899999999997</v>
      </c>
      <c r="AD137" s="1">
        <v>17.510000000000002</v>
      </c>
      <c r="AE137" s="1">
        <v>6.3</v>
      </c>
      <c r="AF137" s="1">
        <v>5.96</v>
      </c>
      <c r="AG137" s="1">
        <v>23.57</v>
      </c>
      <c r="AH137" s="1">
        <v>913876</v>
      </c>
      <c r="AI137" s="1">
        <v>5.09</v>
      </c>
      <c r="AJ137">
        <v>99.022890000000004</v>
      </c>
      <c r="AK137">
        <v>99.199529999999996</v>
      </c>
      <c r="AL137" s="1">
        <v>164.6</v>
      </c>
      <c r="AM137" s="1">
        <f t="shared" si="14"/>
        <v>14.319562575941678</v>
      </c>
      <c r="AN137" s="1">
        <f t="shared" si="18"/>
        <v>393.17739975698657</v>
      </c>
      <c r="AO137" s="1">
        <f t="shared" si="19"/>
        <v>2.438636778997052</v>
      </c>
      <c r="AP137" s="1">
        <f t="shared" si="20"/>
        <v>2.5263391720859611</v>
      </c>
      <c r="AQ137" s="1">
        <v>64.459000000000003</v>
      </c>
      <c r="AR137" s="1">
        <v>1.5345</v>
      </c>
      <c r="AS137">
        <v>-0.61250000000000004</v>
      </c>
      <c r="AU137" s="11">
        <f t="shared" si="15"/>
        <v>46.117047035018246</v>
      </c>
      <c r="AV137" s="1">
        <v>-0.86546205596040504</v>
      </c>
      <c r="AW137" s="12">
        <v>8.19</v>
      </c>
      <c r="AX137" s="13">
        <f t="shared" si="16"/>
        <v>1.8899999999999997</v>
      </c>
      <c r="AY137" s="1">
        <v>69.336908036147634</v>
      </c>
      <c r="AZ137" s="4">
        <v>44.969858249066192</v>
      </c>
      <c r="BA137" s="1">
        <v>69.190650000000005</v>
      </c>
      <c r="BB137" s="1">
        <v>92.7</v>
      </c>
      <c r="BC137" s="1">
        <v>88.786000000000001</v>
      </c>
      <c r="BD137" s="1">
        <v>92.356300000000005</v>
      </c>
      <c r="BE137" s="1">
        <v>1.29</v>
      </c>
      <c r="BF137" s="1">
        <v>1.0793845500000001</v>
      </c>
      <c r="BG137">
        <v>10998.322</v>
      </c>
      <c r="BH137">
        <v>23.82375837</v>
      </c>
      <c r="BI137">
        <v>16.729059070000002</v>
      </c>
      <c r="BJ137">
        <v>79.7</v>
      </c>
      <c r="BL137" s="1">
        <v>0.98757383863538295</v>
      </c>
      <c r="BM137" s="1">
        <v>0.98177961943325498</v>
      </c>
      <c r="BN137" s="1">
        <v>1.02927926082014</v>
      </c>
      <c r="BO137" s="1">
        <v>0.99480489146018902</v>
      </c>
      <c r="BP137" s="1">
        <v>0.99954047853128203</v>
      </c>
      <c r="BQ137" s="1">
        <v>1.00096536866446</v>
      </c>
      <c r="BR137" s="1">
        <v>1.00004763531814</v>
      </c>
      <c r="BS137" s="1">
        <v>0.99627416225002696</v>
      </c>
      <c r="BT137" s="1">
        <v>1.0008219044373501</v>
      </c>
      <c r="BU137" s="1">
        <v>0.99995965640582596</v>
      </c>
    </row>
    <row r="138" spans="1:73" s="1" customFormat="1" x14ac:dyDescent="0.3">
      <c r="A138" s="6">
        <v>35186</v>
      </c>
      <c r="B138" s="1">
        <v>296.89849191460848</v>
      </c>
      <c r="C138" s="1">
        <v>371.25088696121344</v>
      </c>
      <c r="D138" s="1">
        <v>266.29575569275221</v>
      </c>
      <c r="E138" s="1">
        <v>712.23052982648016</v>
      </c>
      <c r="F138" s="1">
        <v>576.92886956999996</v>
      </c>
      <c r="G138" s="1">
        <v>80.061153720425011</v>
      </c>
      <c r="H138" s="1">
        <v>0.42350148399999998</v>
      </c>
      <c r="I138" s="1">
        <v>-0.29110000000000003</v>
      </c>
      <c r="J138" s="1">
        <v>1.7851658999999999E-2</v>
      </c>
      <c r="K138" s="1">
        <v>2.6301562000000001E-2</v>
      </c>
      <c r="L138" s="1">
        <v>77</v>
      </c>
      <c r="M138" s="1">
        <v>77</v>
      </c>
      <c r="N138" s="1">
        <v>83.948334000000003</v>
      </c>
      <c r="O138" s="7">
        <v>48.825767999999997</v>
      </c>
      <c r="P138" s="1">
        <v>75.782555000000002</v>
      </c>
      <c r="Q138" s="1">
        <v>42.484977999999998</v>
      </c>
      <c r="R138" s="1">
        <v>80.217681999999996</v>
      </c>
      <c r="S138" s="1">
        <v>72.362403999999998</v>
      </c>
      <c r="T138" s="1">
        <v>48.79</v>
      </c>
      <c r="U138" s="1">
        <v>49.15</v>
      </c>
      <c r="V138" s="1">
        <v>48.97</v>
      </c>
      <c r="W138" s="1">
        <v>48.79</v>
      </c>
      <c r="X138" s="1">
        <v>49.15</v>
      </c>
      <c r="Y138" s="1">
        <v>48.97</v>
      </c>
      <c r="Z138" s="1">
        <v>37.472629178988235</v>
      </c>
      <c r="AA138" s="1">
        <f t="shared" si="17"/>
        <v>157.37141654148121</v>
      </c>
      <c r="AB138" s="1">
        <v>661.23</v>
      </c>
      <c r="AC138" s="1">
        <v>777.43700000000001</v>
      </c>
      <c r="AD138" s="1">
        <v>16.97</v>
      </c>
      <c r="AE138" s="1">
        <v>6.48</v>
      </c>
      <c r="AF138" s="1">
        <v>6.1</v>
      </c>
      <c r="AG138" s="1">
        <v>21.25</v>
      </c>
      <c r="AH138" s="1">
        <v>920829</v>
      </c>
      <c r="AI138" s="1">
        <v>5.15</v>
      </c>
      <c r="AJ138">
        <v>98.973950000000002</v>
      </c>
      <c r="AK138">
        <v>99.289619999999999</v>
      </c>
      <c r="AL138" s="1">
        <v>165</v>
      </c>
      <c r="AM138" s="1">
        <f t="shared" si="14"/>
        <v>12.878787878787879</v>
      </c>
      <c r="AN138" s="1">
        <f t="shared" si="18"/>
        <v>400.74545454545455</v>
      </c>
      <c r="AO138" s="1">
        <f t="shared" si="19"/>
        <v>2.408378060471851</v>
      </c>
      <c r="AP138" s="1">
        <f t="shared" si="20"/>
        <v>2.4595112963647705</v>
      </c>
      <c r="AQ138" s="1">
        <v>66.463999999999999</v>
      </c>
      <c r="AR138" s="1">
        <v>1.5630599999999999</v>
      </c>
      <c r="AS138">
        <v>-0.65400000000000003</v>
      </c>
      <c r="AU138" s="11">
        <f t="shared" si="15"/>
        <v>41.577736508024508</v>
      </c>
      <c r="AV138" s="1">
        <v>0.25739901760330203</v>
      </c>
      <c r="AW138" s="12">
        <v>8.3000000000000007</v>
      </c>
      <c r="AX138" s="13">
        <f t="shared" si="16"/>
        <v>1.8200000000000003</v>
      </c>
      <c r="AY138" s="1">
        <v>74.268042167994764</v>
      </c>
      <c r="AZ138" s="4">
        <v>28.531323140304476</v>
      </c>
      <c r="BA138" s="1">
        <v>69.427790000000002</v>
      </c>
      <c r="BB138" s="1">
        <v>89.4</v>
      </c>
      <c r="BC138" s="1">
        <v>89.287700000000001</v>
      </c>
      <c r="BD138" s="1">
        <v>92.601900000000001</v>
      </c>
      <c r="BE138" s="1">
        <v>1.5</v>
      </c>
      <c r="BF138" s="1">
        <v>1.0875566299999999</v>
      </c>
      <c r="BG138">
        <v>10998.322</v>
      </c>
      <c r="BH138">
        <v>24.61788365</v>
      </c>
      <c r="BI138">
        <v>17.28669438</v>
      </c>
      <c r="BJ138">
        <v>80.400000000000006</v>
      </c>
      <c r="BL138" s="1">
        <v>0.97698116815962499</v>
      </c>
      <c r="BM138" s="1">
        <v>0.99220379132243897</v>
      </c>
      <c r="BN138" s="1">
        <v>1.0202778407836499</v>
      </c>
      <c r="BO138" s="1">
        <v>1.08926984931018</v>
      </c>
      <c r="BP138" s="1">
        <v>1.00362331845171</v>
      </c>
      <c r="BQ138" s="1">
        <v>0.99963367271734505</v>
      </c>
      <c r="BR138" s="1">
        <v>0.99999116107010699</v>
      </c>
      <c r="BS138" s="1">
        <v>0.99557328030074899</v>
      </c>
      <c r="BT138" s="1">
        <v>1.0005306606714499</v>
      </c>
      <c r="BU138" s="1">
        <v>0.99995907473230095</v>
      </c>
    </row>
    <row r="139" spans="1:73" s="1" customFormat="1" x14ac:dyDescent="0.3">
      <c r="A139" s="6">
        <v>35217</v>
      </c>
      <c r="B139" s="1">
        <v>297.78426148016069</v>
      </c>
      <c r="C139" s="1">
        <v>374.3668929052709</v>
      </c>
      <c r="D139" s="1">
        <v>268.03326566426665</v>
      </c>
      <c r="E139" s="1">
        <v>719.40992617108043</v>
      </c>
      <c r="F139" s="1">
        <v>581.15255000000002</v>
      </c>
      <c r="G139" s="1">
        <v>77.656964140150009</v>
      </c>
      <c r="H139" s="1">
        <v>1.117921301</v>
      </c>
      <c r="I139" s="1">
        <v>-0.24970000000000001</v>
      </c>
      <c r="J139" s="1">
        <v>6.6666700000000002E-4</v>
      </c>
      <c r="K139" s="1">
        <v>1.1677052E-2</v>
      </c>
      <c r="L139" s="1">
        <v>77.8</v>
      </c>
      <c r="M139" s="1">
        <v>77.7</v>
      </c>
      <c r="N139" s="1">
        <v>83.917586999999997</v>
      </c>
      <c r="O139" s="7">
        <v>48.504494000000001</v>
      </c>
      <c r="P139" s="1">
        <v>75.745827000000006</v>
      </c>
      <c r="Q139" s="1">
        <v>42.136772000000001</v>
      </c>
      <c r="R139" s="1">
        <v>80.447333999999998</v>
      </c>
      <c r="S139" s="1">
        <v>72.465096000000003</v>
      </c>
      <c r="T139" s="1">
        <v>48.17</v>
      </c>
      <c r="U139" s="1">
        <v>48.67</v>
      </c>
      <c r="V139" s="1">
        <v>48.41</v>
      </c>
      <c r="W139" s="1">
        <v>48.17</v>
      </c>
      <c r="X139" s="1">
        <v>48.67</v>
      </c>
      <c r="Y139" s="1">
        <v>48.41</v>
      </c>
      <c r="Z139" s="1">
        <v>33.628068855234687</v>
      </c>
      <c r="AA139" s="1">
        <f t="shared" si="17"/>
        <v>152.67019279867651</v>
      </c>
      <c r="AB139" s="1">
        <v>668.5</v>
      </c>
      <c r="AC139" s="1">
        <v>780.202</v>
      </c>
      <c r="AD139" s="1">
        <v>17.68</v>
      </c>
      <c r="AE139" s="1">
        <v>6.69</v>
      </c>
      <c r="AF139" s="1">
        <v>6.3</v>
      </c>
      <c r="AG139" s="1">
        <v>20.45</v>
      </c>
      <c r="AH139" s="1">
        <v>916488</v>
      </c>
      <c r="AI139" s="1">
        <v>5.23</v>
      </c>
      <c r="AJ139">
        <v>99.044790000000006</v>
      </c>
      <c r="AK139">
        <v>99.420450000000002</v>
      </c>
      <c r="AL139" s="1">
        <v>165.4</v>
      </c>
      <c r="AM139" s="1">
        <f t="shared" si="14"/>
        <v>12.363966142684401</v>
      </c>
      <c r="AN139" s="1">
        <f t="shared" si="18"/>
        <v>404.1717049576784</v>
      </c>
      <c r="AO139" s="1">
        <f t="shared" si="19"/>
        <v>2.2553994431322613</v>
      </c>
      <c r="AP139" s="1">
        <f t="shared" si="20"/>
        <v>2.3674714275337214</v>
      </c>
      <c r="AQ139" s="1">
        <v>66.087000000000003</v>
      </c>
      <c r="AR139" s="1">
        <v>1.4576500000000001</v>
      </c>
      <c r="AS139">
        <v>-0.66749999999999998</v>
      </c>
      <c r="AU139" s="11">
        <f t="shared" si="15"/>
        <v>40.0124570159577</v>
      </c>
      <c r="AV139" s="1">
        <v>-0.188804730047924</v>
      </c>
      <c r="AW139" s="12">
        <v>8.4</v>
      </c>
      <c r="AX139" s="13">
        <f t="shared" si="16"/>
        <v>1.71</v>
      </c>
      <c r="AY139" s="1">
        <v>60.671620731822031</v>
      </c>
      <c r="AZ139" s="4">
        <v>30.854618604468747</v>
      </c>
      <c r="BA139" s="1">
        <v>81.179699999999997</v>
      </c>
      <c r="BB139" s="1">
        <v>92.4</v>
      </c>
      <c r="BC139" s="1">
        <v>89.689599999999999</v>
      </c>
      <c r="BD139" s="1">
        <v>92.875799999999998</v>
      </c>
      <c r="BE139" s="1">
        <v>1.64</v>
      </c>
      <c r="BF139" s="1">
        <v>0.99385575999999998</v>
      </c>
      <c r="BG139">
        <v>10998.322</v>
      </c>
      <c r="BH139">
        <v>23.82375837</v>
      </c>
      <c r="BI139">
        <v>16.729059070000002</v>
      </c>
      <c r="BJ139">
        <v>80.900000000000006</v>
      </c>
      <c r="BL139" s="1">
        <v>0.99182313875301698</v>
      </c>
      <c r="BM139" s="1">
        <v>0.95556308686140001</v>
      </c>
      <c r="BN139" s="1">
        <v>1.0091147322691301</v>
      </c>
      <c r="BO139" s="1">
        <v>1.1158727757265501</v>
      </c>
      <c r="BP139" s="1">
        <v>0.99772753899448197</v>
      </c>
      <c r="BQ139" s="1">
        <v>1.0016655080975601</v>
      </c>
      <c r="BR139" s="1">
        <v>0.99995869729009201</v>
      </c>
      <c r="BS139" s="1">
        <v>1.0005239446910601</v>
      </c>
      <c r="BT139" s="1">
        <v>1.00050760311635</v>
      </c>
      <c r="BU139" s="1">
        <v>0.99999830535256296</v>
      </c>
    </row>
    <row r="140" spans="1:73" s="1" customFormat="1" x14ac:dyDescent="0.3">
      <c r="A140" s="6">
        <v>35247</v>
      </c>
      <c r="B140" s="1">
        <v>299.1572231001785</v>
      </c>
      <c r="C140" s="1">
        <v>377.98646734412364</v>
      </c>
      <c r="D140" s="1">
        <v>269.92216994354544</v>
      </c>
      <c r="E140" s="1">
        <v>728.17002646728963</v>
      </c>
      <c r="F140" s="1">
        <v>564.97486957000001</v>
      </c>
      <c r="G140" s="1">
        <v>78.592500312482812</v>
      </c>
      <c r="H140" s="1">
        <v>0.50111023300000002</v>
      </c>
      <c r="I140" s="1">
        <v>-0.29559999999999997</v>
      </c>
      <c r="J140" s="1">
        <v>3.5500000000000002E-3</v>
      </c>
      <c r="K140" s="1">
        <v>2.3416408999999999E-2</v>
      </c>
      <c r="L140" s="1">
        <v>78</v>
      </c>
      <c r="M140" s="1">
        <v>77.599999999999994</v>
      </c>
      <c r="N140" s="1">
        <v>83.856949</v>
      </c>
      <c r="O140" s="7">
        <v>49.048386000000001</v>
      </c>
      <c r="P140" s="1">
        <v>76.513244999999998</v>
      </c>
      <c r="Q140" s="1">
        <v>42.621349000000002</v>
      </c>
      <c r="R140" s="1">
        <v>80.372542999999993</v>
      </c>
      <c r="S140" s="1">
        <v>72.532272000000006</v>
      </c>
      <c r="T140" s="1">
        <v>49.1</v>
      </c>
      <c r="U140" s="1">
        <v>49.94</v>
      </c>
      <c r="V140" s="1">
        <v>49.51</v>
      </c>
      <c r="W140" s="1">
        <v>49.1</v>
      </c>
      <c r="X140" s="1">
        <v>49.94</v>
      </c>
      <c r="Y140" s="1">
        <v>49.51</v>
      </c>
      <c r="Z140" s="1">
        <v>30.547777186364584</v>
      </c>
      <c r="AA140" s="1">
        <f t="shared" si="17"/>
        <v>148.49796142244836</v>
      </c>
      <c r="AB140" s="1">
        <v>644.07000000000005</v>
      </c>
      <c r="AC140" s="1">
        <v>751.45100000000002</v>
      </c>
      <c r="AD140" s="1">
        <v>19.34</v>
      </c>
      <c r="AE140" s="1">
        <v>6.64</v>
      </c>
      <c r="AF140" s="1">
        <v>6.27</v>
      </c>
      <c r="AG140" s="1">
        <v>21.32</v>
      </c>
      <c r="AH140" s="1">
        <v>923725</v>
      </c>
      <c r="AI140" s="1">
        <v>5.3</v>
      </c>
      <c r="AJ140">
        <v>99.189120000000003</v>
      </c>
      <c r="AK140">
        <v>99.492130000000003</v>
      </c>
      <c r="AL140" s="1">
        <v>165.7</v>
      </c>
      <c r="AM140" s="1">
        <f t="shared" si="14"/>
        <v>12.866626433313218</v>
      </c>
      <c r="AN140" s="1">
        <f t="shared" si="18"/>
        <v>388.69643934821971</v>
      </c>
      <c r="AO140" s="1">
        <f t="shared" si="19"/>
        <v>2.4004990426566475</v>
      </c>
      <c r="AP140" s="1">
        <f t="shared" si="20"/>
        <v>2.3547588487535869</v>
      </c>
      <c r="AQ140" s="1">
        <v>66.253</v>
      </c>
      <c r="AR140" s="1">
        <v>1.5531199999999998</v>
      </c>
      <c r="AS140">
        <v>-0.65249999999999997</v>
      </c>
      <c r="AU140" s="11">
        <f t="shared" si="15"/>
        <v>41.714698463580355</v>
      </c>
      <c r="AV140" s="1">
        <v>-0.63920777615458102</v>
      </c>
      <c r="AW140" s="12">
        <v>8.35</v>
      </c>
      <c r="AX140" s="13">
        <f t="shared" si="16"/>
        <v>1.71</v>
      </c>
      <c r="AY140" s="1">
        <v>54.384300293906641</v>
      </c>
      <c r="AZ140" s="4">
        <v>49.846234882175537</v>
      </c>
      <c r="BA140" s="1">
        <v>73.610830000000007</v>
      </c>
      <c r="BB140" s="1">
        <v>94.7</v>
      </c>
      <c r="BC140" s="1">
        <v>89.581900000000005</v>
      </c>
      <c r="BD140" s="1">
        <v>92.621399999999994</v>
      </c>
      <c r="BE140" s="1">
        <v>1.47</v>
      </c>
      <c r="BF140" s="1">
        <v>0.95699688000000005</v>
      </c>
      <c r="BG140">
        <v>11096.976000000001</v>
      </c>
      <c r="BH140">
        <v>24.503201310000001</v>
      </c>
      <c r="BI140">
        <v>17.37978176</v>
      </c>
      <c r="BJ140">
        <v>80.8</v>
      </c>
      <c r="BL140" s="1">
        <v>0.99584569850586502</v>
      </c>
      <c r="BM140" s="1">
        <v>0.94251839541965199</v>
      </c>
      <c r="BN140" s="1">
        <v>1.0157085632316001</v>
      </c>
      <c r="BO140" s="1">
        <v>1.15310863294663</v>
      </c>
      <c r="BP140" s="1">
        <v>0.99542651622364897</v>
      </c>
      <c r="BQ140" s="1">
        <v>0.99956816194014397</v>
      </c>
      <c r="BR140" s="1">
        <v>0.99994554315212203</v>
      </c>
      <c r="BS140" s="1">
        <v>0.99477652830033103</v>
      </c>
      <c r="BT140" s="1">
        <v>1.00084775224602</v>
      </c>
      <c r="BU140" s="1">
        <v>0.99995508237159103</v>
      </c>
    </row>
    <row r="141" spans="1:73" s="1" customFormat="1" x14ac:dyDescent="0.3">
      <c r="A141" s="6">
        <v>35278</v>
      </c>
      <c r="B141" s="1">
        <v>301.28329365057704</v>
      </c>
      <c r="C141" s="1">
        <v>381.19563431460074</v>
      </c>
      <c r="D141" s="1">
        <v>271.52802468518104</v>
      </c>
      <c r="E141" s="1">
        <v>736.29754501015509</v>
      </c>
      <c r="F141" s="1">
        <v>569.85795455000004</v>
      </c>
      <c r="G141" s="1">
        <v>75.885997131259614</v>
      </c>
      <c r="H141" s="1">
        <v>0.22951708100000001</v>
      </c>
      <c r="I141" s="1">
        <v>-0.36499999999999999</v>
      </c>
      <c r="J141" s="1">
        <v>2.3312843E-2</v>
      </c>
      <c r="K141" s="1">
        <v>2.7474984000000001E-2</v>
      </c>
      <c r="L141" s="1">
        <v>78.5</v>
      </c>
      <c r="M141" s="1">
        <v>78</v>
      </c>
      <c r="N141" s="1">
        <v>84.551948999999993</v>
      </c>
      <c r="O141" s="7">
        <v>48.874397000000002</v>
      </c>
      <c r="P141" s="1">
        <v>76.132194999999996</v>
      </c>
      <c r="Q141" s="1">
        <v>42.486347000000002</v>
      </c>
      <c r="R141" s="1">
        <v>80.965362999999996</v>
      </c>
      <c r="S141" s="1">
        <v>72.946113999999994</v>
      </c>
      <c r="T141" s="1">
        <v>49.37</v>
      </c>
      <c r="U141" s="1">
        <v>49.69</v>
      </c>
      <c r="V141" s="1">
        <v>49.53</v>
      </c>
      <c r="W141" s="1">
        <v>49.37</v>
      </c>
      <c r="X141" s="1">
        <v>49.69</v>
      </c>
      <c r="Y141" s="1">
        <v>49.53</v>
      </c>
      <c r="Z141" s="1">
        <v>29.094231647791482</v>
      </c>
      <c r="AA141" s="1">
        <f t="shared" si="17"/>
        <v>146.38068923584203</v>
      </c>
      <c r="AB141" s="1">
        <v>662.68</v>
      </c>
      <c r="AC141" s="1">
        <v>758.90200000000004</v>
      </c>
      <c r="AD141" s="1">
        <v>16.48</v>
      </c>
      <c r="AE141" s="1">
        <v>6.39</v>
      </c>
      <c r="AF141" s="1">
        <v>6.03</v>
      </c>
      <c r="AG141" s="1">
        <v>21.96</v>
      </c>
      <c r="AH141" s="1">
        <v>926896</v>
      </c>
      <c r="AI141" s="1">
        <v>5.19</v>
      </c>
      <c r="AJ141">
        <v>99.317260000000005</v>
      </c>
      <c r="AK141">
        <v>99.563999999999993</v>
      </c>
      <c r="AL141" s="1">
        <v>166</v>
      </c>
      <c r="AM141" s="1">
        <f t="shared" si="14"/>
        <v>13.228915662650603</v>
      </c>
      <c r="AN141" s="1">
        <f t="shared" si="18"/>
        <v>399.20481927710841</v>
      </c>
      <c r="AO141" s="1">
        <f t="shared" si="19"/>
        <v>2.3763122054052435</v>
      </c>
      <c r="AP141" s="1">
        <f t="shared" si="20"/>
        <v>2.3440702303980507</v>
      </c>
      <c r="AQ141" s="1">
        <v>67.328999999999894</v>
      </c>
      <c r="AR141" s="1">
        <v>1.56281</v>
      </c>
      <c r="AS141">
        <v>-0.68200000000000005</v>
      </c>
      <c r="AU141" s="11">
        <f t="shared" si="15"/>
        <v>42.966922057233802</v>
      </c>
      <c r="AV141" s="1">
        <v>-0.633172633135617</v>
      </c>
      <c r="AW141" s="12">
        <v>8.18</v>
      </c>
      <c r="AX141" s="13">
        <f t="shared" si="16"/>
        <v>1.79</v>
      </c>
      <c r="AY141" s="1">
        <v>50.734569237057883</v>
      </c>
      <c r="AZ141" s="4">
        <v>40.13340489273665</v>
      </c>
      <c r="BA141" s="1">
        <v>83.658259999999999</v>
      </c>
      <c r="BB141" s="1">
        <v>95.3</v>
      </c>
      <c r="BC141" s="1">
        <v>89.176199999999994</v>
      </c>
      <c r="BD141" s="1">
        <v>91.962599999999995</v>
      </c>
      <c r="BE141" s="1">
        <v>1.42</v>
      </c>
      <c r="BF141" s="1">
        <v>0.96073522</v>
      </c>
      <c r="BG141">
        <v>11096.976000000001</v>
      </c>
      <c r="BH141">
        <v>24.503201310000001</v>
      </c>
      <c r="BI141">
        <v>17.37978176</v>
      </c>
      <c r="BJ141">
        <v>81</v>
      </c>
      <c r="BL141" s="1">
        <v>0.992284281647273</v>
      </c>
      <c r="BM141" s="1">
        <v>0.92744900198437796</v>
      </c>
      <c r="BN141" s="1">
        <v>1.00553839661836</v>
      </c>
      <c r="BO141" s="1">
        <v>1.1374087717316099</v>
      </c>
      <c r="BP141" s="1">
        <v>0.99656984635756996</v>
      </c>
      <c r="BQ141" s="1">
        <v>0.99933134425709602</v>
      </c>
      <c r="BR141" s="1">
        <v>0.999997599334286</v>
      </c>
      <c r="BS141" s="1">
        <v>0.99147952756734703</v>
      </c>
      <c r="BT141" s="1">
        <v>1.0018170751980999</v>
      </c>
      <c r="BU141" s="1">
        <v>0.99993018669154698</v>
      </c>
    </row>
    <row r="142" spans="1:73" s="1" customFormat="1" x14ac:dyDescent="0.3">
      <c r="A142" s="6">
        <v>35309</v>
      </c>
      <c r="B142" s="1">
        <v>303.84624294651172</v>
      </c>
      <c r="C142" s="1">
        <v>384.84414958097324</v>
      </c>
      <c r="D142" s="1">
        <v>273.27024776370672</v>
      </c>
      <c r="E142" s="1">
        <v>746.36958197023773</v>
      </c>
      <c r="F142" s="1">
        <v>577.30442857000003</v>
      </c>
      <c r="G142" s="1">
        <v>72.312224861951961</v>
      </c>
      <c r="H142" s="1">
        <v>0.53703821299999999</v>
      </c>
      <c r="I142" s="1">
        <v>-0.36370000000000002</v>
      </c>
      <c r="J142" s="1">
        <v>3.485714E-3</v>
      </c>
      <c r="K142" s="1">
        <v>1.8402723999999999E-2</v>
      </c>
      <c r="L142" s="1">
        <v>79.099999999999994</v>
      </c>
      <c r="M142" s="1">
        <v>78.599999999999994</v>
      </c>
      <c r="N142" s="1">
        <v>84.996245999999999</v>
      </c>
      <c r="O142" s="7">
        <v>48.884518</v>
      </c>
      <c r="P142" s="1">
        <v>75.277893000000006</v>
      </c>
      <c r="Q142" s="1">
        <v>42.623874999999998</v>
      </c>
      <c r="R142" s="1">
        <v>81.436501000000007</v>
      </c>
      <c r="S142" s="1">
        <v>73.307991000000001</v>
      </c>
      <c r="T142" s="1">
        <v>49.45</v>
      </c>
      <c r="U142" s="1">
        <v>49.87</v>
      </c>
      <c r="V142" s="1">
        <v>49.66</v>
      </c>
      <c r="W142" s="1">
        <v>49.45</v>
      </c>
      <c r="X142" s="1">
        <v>49.87</v>
      </c>
      <c r="Y142" s="1">
        <v>49.66</v>
      </c>
      <c r="Z142" s="1">
        <v>25.543992431409652</v>
      </c>
      <c r="AA142" s="1">
        <f t="shared" si="17"/>
        <v>140.72887768515611</v>
      </c>
      <c r="AB142" s="1">
        <v>674.88</v>
      </c>
      <c r="AC142" s="1">
        <v>787.43600000000004</v>
      </c>
      <c r="AD142" s="1">
        <v>17.28</v>
      </c>
      <c r="AE142" s="1">
        <v>6.6</v>
      </c>
      <c r="AF142" s="1">
        <v>6.23</v>
      </c>
      <c r="AG142" s="1">
        <v>23.99</v>
      </c>
      <c r="AH142" s="1">
        <v>929730</v>
      </c>
      <c r="AI142" s="1">
        <v>5.24</v>
      </c>
      <c r="AJ142">
        <v>99.391109999999998</v>
      </c>
      <c r="AK142">
        <v>99.612340000000003</v>
      </c>
      <c r="AL142" s="1">
        <v>166.5</v>
      </c>
      <c r="AM142" s="1">
        <f t="shared" si="14"/>
        <v>14.408408408408407</v>
      </c>
      <c r="AN142" s="1">
        <f t="shared" si="18"/>
        <v>405.33333333333337</v>
      </c>
      <c r="AO142" s="1">
        <f t="shared" si="19"/>
        <v>2.2819173893231683</v>
      </c>
      <c r="AP142" s="1">
        <f t="shared" si="20"/>
        <v>2.3529095457950198</v>
      </c>
      <c r="AQ142" s="1">
        <v>68.08</v>
      </c>
      <c r="AR142" s="1">
        <v>1.5188699999999999</v>
      </c>
      <c r="AS142">
        <v>-0.68500000000000005</v>
      </c>
      <c r="AU142" s="11">
        <f t="shared" si="15"/>
        <v>46.938818768353315</v>
      </c>
      <c r="AV142" s="1">
        <v>-0.97123902858828604</v>
      </c>
      <c r="AW142" s="12">
        <v>8.35</v>
      </c>
      <c r="AX142" s="13">
        <f t="shared" si="16"/>
        <v>1.75</v>
      </c>
      <c r="AY142" s="1">
        <v>48.013245033112575</v>
      </c>
      <c r="AZ142" s="4">
        <v>58.752256546744263</v>
      </c>
      <c r="BA142" s="1">
        <v>77.975629999999995</v>
      </c>
      <c r="BB142" s="1">
        <v>94.7</v>
      </c>
      <c r="BC142" s="1">
        <v>89.633099999999999</v>
      </c>
      <c r="BD142" s="1">
        <v>92.391599999999997</v>
      </c>
      <c r="BE142" s="1">
        <v>1.53</v>
      </c>
      <c r="BF142" s="1">
        <v>0.93190150999999999</v>
      </c>
      <c r="BG142">
        <v>11096.976000000001</v>
      </c>
      <c r="BH142">
        <v>23.71277546</v>
      </c>
      <c r="BI142">
        <v>16.81914364</v>
      </c>
      <c r="BJ142">
        <v>81.2</v>
      </c>
      <c r="BL142" s="1">
        <v>0.992771115431619</v>
      </c>
      <c r="BM142" s="1">
        <v>0.94691979644786395</v>
      </c>
      <c r="BN142" s="1">
        <v>0.99979968300965705</v>
      </c>
      <c r="BO142" s="1">
        <v>1.06905536150313</v>
      </c>
      <c r="BP142" s="1">
        <v>0.99514079438743996</v>
      </c>
      <c r="BQ142" s="1">
        <v>1.0003375456340799</v>
      </c>
      <c r="BR142" s="1">
        <v>0.99991995183830396</v>
      </c>
      <c r="BS142" s="1">
        <v>1.0046959890407099</v>
      </c>
      <c r="BT142" s="1">
        <v>1.0028666084884099</v>
      </c>
      <c r="BU142" s="1">
        <v>1.0000081530410501</v>
      </c>
    </row>
    <row r="143" spans="1:73" s="1" customFormat="1" x14ac:dyDescent="0.3">
      <c r="A143" s="6">
        <v>35339</v>
      </c>
      <c r="B143" s="1">
        <v>306.56452224710586</v>
      </c>
      <c r="C143" s="1">
        <v>387.62044360134496</v>
      </c>
      <c r="D143" s="1">
        <v>274.6399876655147</v>
      </c>
      <c r="E143" s="1">
        <v>754.15086569219989</v>
      </c>
      <c r="F143" s="1">
        <v>595.95413042999996</v>
      </c>
      <c r="G143" s="1">
        <v>75.644474071792075</v>
      </c>
      <c r="H143" s="1">
        <v>0.47712844399999998</v>
      </c>
      <c r="I143" s="1">
        <v>-0.3044</v>
      </c>
      <c r="J143" s="1">
        <v>0.131808225</v>
      </c>
      <c r="K143" s="1">
        <v>2.3608575999999999E-2</v>
      </c>
      <c r="L143" s="1">
        <v>79</v>
      </c>
      <c r="M143" s="1">
        <v>78.5</v>
      </c>
      <c r="N143" s="1">
        <v>84.842742999999999</v>
      </c>
      <c r="O143" s="7">
        <v>49.599212999999999</v>
      </c>
      <c r="P143" s="1">
        <v>76.523087000000004</v>
      </c>
      <c r="Q143" s="1">
        <v>43.22533</v>
      </c>
      <c r="R143" s="1">
        <v>81.328147999999999</v>
      </c>
      <c r="S143" s="1">
        <v>73.389251999999999</v>
      </c>
      <c r="T143" s="1">
        <v>50.72</v>
      </c>
      <c r="U143" s="1">
        <v>50.72</v>
      </c>
      <c r="V143" s="1">
        <v>50.71</v>
      </c>
      <c r="W143" s="1">
        <v>50.72</v>
      </c>
      <c r="X143" s="1">
        <v>50.72</v>
      </c>
      <c r="Y143" s="1">
        <v>50.71</v>
      </c>
      <c r="Z143" s="1">
        <v>26.467757459095282</v>
      </c>
      <c r="AA143" s="1">
        <f t="shared" si="17"/>
        <v>142.27171462730851</v>
      </c>
      <c r="AB143" s="1">
        <v>701.46</v>
      </c>
      <c r="AC143" s="1">
        <v>791.75099999999998</v>
      </c>
      <c r="AD143" s="1">
        <v>17.399999999999999</v>
      </c>
      <c r="AE143" s="1">
        <v>6.27</v>
      </c>
      <c r="AF143" s="1">
        <v>5.91</v>
      </c>
      <c r="AG143" s="1">
        <v>24.9</v>
      </c>
      <c r="AH143" s="1">
        <v>937008</v>
      </c>
      <c r="AI143" s="1">
        <v>5.12</v>
      </c>
      <c r="AJ143">
        <v>99.424549999999996</v>
      </c>
      <c r="AK143">
        <v>99.675049999999999</v>
      </c>
      <c r="AL143" s="1">
        <v>166.8</v>
      </c>
      <c r="AM143" s="1">
        <f t="shared" si="14"/>
        <v>14.928057553956833</v>
      </c>
      <c r="AN143" s="1">
        <f t="shared" si="18"/>
        <v>420.53956834532374</v>
      </c>
      <c r="AO143" s="1">
        <f t="shared" si="19"/>
        <v>1.9301001068691512</v>
      </c>
      <c r="AP143" s="1">
        <f t="shared" si="20"/>
        <v>2.1961099005325209</v>
      </c>
      <c r="AQ143" s="1">
        <v>67.423000000000002</v>
      </c>
      <c r="AR143" s="1">
        <v>1.2766900000000001</v>
      </c>
      <c r="AS143">
        <v>-0.7</v>
      </c>
      <c r="AU143" s="11">
        <f t="shared" si="15"/>
        <v>48.719324190579307</v>
      </c>
      <c r="AV143" s="1">
        <v>-0.48776353512524401</v>
      </c>
      <c r="AW143" s="12">
        <v>8.07</v>
      </c>
      <c r="AX143" s="13">
        <f t="shared" si="16"/>
        <v>1.8000000000000007</v>
      </c>
      <c r="AY143" s="1">
        <v>50.966838743547115</v>
      </c>
      <c r="AZ143" s="4">
        <v>29.840288708680546</v>
      </c>
      <c r="BA143" s="1">
        <v>64.195949999999996</v>
      </c>
      <c r="BB143" s="1">
        <v>96.5</v>
      </c>
      <c r="BC143" s="1">
        <v>90.039299999999997</v>
      </c>
      <c r="BD143" s="1">
        <v>92.734499999999997</v>
      </c>
      <c r="BE143" s="1">
        <v>1.29</v>
      </c>
      <c r="BF143" s="1">
        <v>0.90544827999999999</v>
      </c>
      <c r="BG143">
        <v>11212.205</v>
      </c>
      <c r="BH143">
        <v>24.702938209999999</v>
      </c>
      <c r="BI143">
        <v>17.683548720000001</v>
      </c>
      <c r="BJ143">
        <v>81.5</v>
      </c>
      <c r="BL143" s="1">
        <v>0.99094938543825195</v>
      </c>
      <c r="BM143" s="1">
        <v>0.964288571775618</v>
      </c>
      <c r="BN143" s="1">
        <v>1.00871364643489</v>
      </c>
      <c r="BO143" s="1">
        <v>1.0613423390478001</v>
      </c>
      <c r="BP143" s="1">
        <v>0.99027284980452401</v>
      </c>
      <c r="BQ143" s="1">
        <v>1.00038798157876</v>
      </c>
      <c r="BR143" s="1">
        <v>0.99994878227512896</v>
      </c>
      <c r="BS143" s="1">
        <v>0.99953284850332802</v>
      </c>
      <c r="BT143" s="1">
        <v>1.0034693400602099</v>
      </c>
      <c r="BU143" s="1">
        <v>0.99991200008655801</v>
      </c>
    </row>
    <row r="144" spans="1:73" s="1" customFormat="1" x14ac:dyDescent="0.3">
      <c r="A144" s="6">
        <v>35370</v>
      </c>
      <c r="B144" s="1">
        <v>308.9274213592563</v>
      </c>
      <c r="C144" s="1">
        <v>390.49057242134938</v>
      </c>
      <c r="D144" s="1">
        <v>275.88638022995627</v>
      </c>
      <c r="E144" s="1">
        <v>763.57973668673901</v>
      </c>
      <c r="F144" s="1">
        <v>611.75142857000003</v>
      </c>
      <c r="G144" s="1">
        <v>76.056845812409705</v>
      </c>
      <c r="H144" s="1">
        <v>0.71182298399999999</v>
      </c>
      <c r="I144" s="1">
        <v>-0.26369999999999999</v>
      </c>
      <c r="J144" s="1">
        <v>0</v>
      </c>
      <c r="K144" s="1">
        <v>1.9515955000000001E-2</v>
      </c>
      <c r="L144" s="1">
        <v>79.7</v>
      </c>
      <c r="M144" s="1">
        <v>79.2</v>
      </c>
      <c r="N144" s="1">
        <v>85.422081000000006</v>
      </c>
      <c r="O144" s="7">
        <v>49.666477</v>
      </c>
      <c r="P144" s="1">
        <v>76.972763</v>
      </c>
      <c r="Q144" s="1">
        <v>43.234653000000002</v>
      </c>
      <c r="R144" s="1">
        <v>81.941956000000005</v>
      </c>
      <c r="S144" s="1">
        <v>73.871314999999996</v>
      </c>
      <c r="T144" s="1">
        <v>50.68</v>
      </c>
      <c r="U144" s="1">
        <v>50.63</v>
      </c>
      <c r="V144" s="1">
        <v>50.65</v>
      </c>
      <c r="W144" s="1">
        <v>50.68</v>
      </c>
      <c r="X144" s="1">
        <v>50.63</v>
      </c>
      <c r="Y144" s="1">
        <v>50.65</v>
      </c>
      <c r="Z144" s="1">
        <v>29.231359018593061</v>
      </c>
      <c r="AA144" s="1">
        <f t="shared" si="17"/>
        <v>146.58490069604298</v>
      </c>
      <c r="AB144" s="1">
        <v>735.67</v>
      </c>
      <c r="AC144" s="1">
        <v>834.92899999999997</v>
      </c>
      <c r="AD144" s="1">
        <v>17.16</v>
      </c>
      <c r="AE144" s="1">
        <v>5.97</v>
      </c>
      <c r="AF144" s="1">
        <v>5.7</v>
      </c>
      <c r="AG144" s="1">
        <v>23.71</v>
      </c>
      <c r="AH144" s="1">
        <v>943940</v>
      </c>
      <c r="AI144" s="1">
        <v>5.17</v>
      </c>
      <c r="AJ144">
        <v>99.41825</v>
      </c>
      <c r="AK144">
        <v>99.778559999999999</v>
      </c>
      <c r="AL144" s="1">
        <v>167.2</v>
      </c>
      <c r="AM144" s="1">
        <f t="shared" si="14"/>
        <v>14.18062200956938</v>
      </c>
      <c r="AN144" s="1">
        <f t="shared" si="18"/>
        <v>439.99401913875602</v>
      </c>
      <c r="AO144" s="1">
        <f t="shared" si="19"/>
        <v>1.8750407938277709</v>
      </c>
      <c r="AP144" s="1">
        <f t="shared" si="20"/>
        <v>2.0290194300066968</v>
      </c>
      <c r="AQ144" s="1">
        <v>68.364000000000004</v>
      </c>
      <c r="AR144" s="1">
        <v>1.2582599999999999</v>
      </c>
      <c r="AS144">
        <v>-0.71399999999999997</v>
      </c>
      <c r="AU144" s="11">
        <f t="shared" si="15"/>
        <v>46.39097094612994</v>
      </c>
      <c r="AV144" s="1">
        <v>-0.120258673669689</v>
      </c>
      <c r="AW144" s="12">
        <v>7.79</v>
      </c>
      <c r="AX144" s="13">
        <f t="shared" si="16"/>
        <v>1.8200000000000003</v>
      </c>
      <c r="AY144" s="1">
        <v>53.191489361702125</v>
      </c>
      <c r="AZ144" s="4">
        <v>35.637380682360522</v>
      </c>
      <c r="BA144" s="1">
        <v>74.208659999999995</v>
      </c>
      <c r="BB144" s="1">
        <v>99.2</v>
      </c>
      <c r="BC144" s="1">
        <v>89.655000000000001</v>
      </c>
      <c r="BD144" s="1">
        <v>92.2423</v>
      </c>
      <c r="BE144" s="1">
        <v>0.89</v>
      </c>
      <c r="BF144" s="1">
        <v>0.96325897000000005</v>
      </c>
      <c r="BG144">
        <v>11212.205</v>
      </c>
      <c r="BH144">
        <v>23.906069240000001</v>
      </c>
      <c r="BI144">
        <v>17.113111669999999</v>
      </c>
      <c r="BJ144">
        <v>82</v>
      </c>
      <c r="BL144" s="1">
        <v>0.97494821279292698</v>
      </c>
      <c r="BM144" s="1">
        <v>0.98183653756670397</v>
      </c>
      <c r="BN144" s="1">
        <v>1.01136425121762</v>
      </c>
      <c r="BO144" s="1">
        <v>1.0717556805102899</v>
      </c>
      <c r="BP144" s="1">
        <v>0.99901409816103304</v>
      </c>
      <c r="BQ144" s="1">
        <v>0.99880798129117199</v>
      </c>
      <c r="BR144" s="1">
        <v>0.999851343513113</v>
      </c>
      <c r="BS144" s="1">
        <v>0.99649042865709203</v>
      </c>
      <c r="BT144" s="1">
        <v>1.00466440901372</v>
      </c>
      <c r="BU144" s="1">
        <v>1.0000474887014801</v>
      </c>
    </row>
    <row r="145" spans="1:73" s="1" customFormat="1" x14ac:dyDescent="0.3">
      <c r="A145" s="6">
        <v>35400</v>
      </c>
      <c r="B145" s="1">
        <v>311.02510351023318</v>
      </c>
      <c r="C145" s="1">
        <v>392.75007820557391</v>
      </c>
      <c r="D145" s="1">
        <v>276.7497458922038</v>
      </c>
      <c r="E145" s="1">
        <v>771.27028974688324</v>
      </c>
      <c r="F145" s="1">
        <v>614.92104544999995</v>
      </c>
      <c r="G145" s="1">
        <v>71.295236108770041</v>
      </c>
      <c r="H145" s="1">
        <v>0.76667985000000005</v>
      </c>
      <c r="I145" s="1">
        <v>-0.37169999999999997</v>
      </c>
      <c r="J145" s="1">
        <v>0</v>
      </c>
      <c r="K145" s="1">
        <v>1.3095376000000001E-2</v>
      </c>
      <c r="L145" s="1">
        <v>80.400000000000006</v>
      </c>
      <c r="M145" s="1">
        <v>79.7</v>
      </c>
      <c r="N145" s="1">
        <v>85.640533000000005</v>
      </c>
      <c r="O145" s="7">
        <v>50.504185</v>
      </c>
      <c r="P145" s="1">
        <v>78.048209999999997</v>
      </c>
      <c r="Q145" s="1">
        <v>43.995452999999998</v>
      </c>
      <c r="R145" s="1">
        <v>82.268165999999994</v>
      </c>
      <c r="S145" s="1">
        <v>74.315856999999994</v>
      </c>
      <c r="T145" s="1">
        <v>50.45</v>
      </c>
      <c r="U145" s="1">
        <v>51.07</v>
      </c>
      <c r="V145" s="1">
        <v>50.75</v>
      </c>
      <c r="W145" s="1">
        <v>50.45</v>
      </c>
      <c r="X145" s="1">
        <v>51.07</v>
      </c>
      <c r="Y145" s="1">
        <v>50.75</v>
      </c>
      <c r="Z145" s="1">
        <v>33.489965990809729</v>
      </c>
      <c r="AA145" s="1">
        <f t="shared" si="17"/>
        <v>152.49147065123611</v>
      </c>
      <c r="AB145" s="1">
        <v>743.25</v>
      </c>
      <c r="AC145" s="1">
        <v>820.36199999999997</v>
      </c>
      <c r="AD145" s="1">
        <v>20.11</v>
      </c>
      <c r="AE145" s="1">
        <v>6.07</v>
      </c>
      <c r="AF145" s="1">
        <v>5.78</v>
      </c>
      <c r="AG145" s="1">
        <v>25.39</v>
      </c>
      <c r="AH145" s="1">
        <v>937142</v>
      </c>
      <c r="AI145" s="1">
        <v>5.04</v>
      </c>
      <c r="AJ145">
        <v>99.473749999999995</v>
      </c>
      <c r="AK145">
        <v>99.905349999999999</v>
      </c>
      <c r="AL145" s="1">
        <v>167.4</v>
      </c>
      <c r="AM145" s="1">
        <f t="shared" si="14"/>
        <v>15.167264038231782</v>
      </c>
      <c r="AN145" s="1">
        <f t="shared" si="18"/>
        <v>443.99641577060936</v>
      </c>
      <c r="AO145" s="1">
        <f t="shared" si="19"/>
        <v>2.3005249139604449</v>
      </c>
      <c r="AP145" s="1">
        <f t="shared" si="20"/>
        <v>2.0352219382191223</v>
      </c>
      <c r="AQ145" s="1">
        <v>69.680999999999997</v>
      </c>
      <c r="AR145" s="1">
        <v>1.56698</v>
      </c>
      <c r="AS145">
        <v>-0.65249999999999997</v>
      </c>
      <c r="AU145" s="11">
        <f t="shared" si="15"/>
        <v>49.678057879470231</v>
      </c>
      <c r="AV145" s="1">
        <v>0.13005835292198101</v>
      </c>
      <c r="AW145" s="12">
        <v>7.89</v>
      </c>
      <c r="AX145" s="13">
        <f t="shared" si="16"/>
        <v>1.8199999999999994</v>
      </c>
      <c r="AY145" s="1">
        <v>60.749240634492061</v>
      </c>
      <c r="AZ145" s="4">
        <v>37.382705650900327</v>
      </c>
      <c r="BA145" s="1">
        <v>69.974170000000001</v>
      </c>
      <c r="BB145" s="1">
        <v>96.9</v>
      </c>
      <c r="BC145" s="1">
        <v>90.652000000000001</v>
      </c>
      <c r="BD145" s="1">
        <v>93.063299999999998</v>
      </c>
      <c r="BE145" s="1">
        <v>1.01</v>
      </c>
      <c r="BF145" s="1">
        <v>0.97368862</v>
      </c>
      <c r="BG145">
        <v>11212.205</v>
      </c>
      <c r="BH145">
        <v>24.702938209999999</v>
      </c>
      <c r="BI145">
        <v>17.683548720000001</v>
      </c>
      <c r="BJ145">
        <v>82.1</v>
      </c>
      <c r="BL145" s="1">
        <v>0.97643584420140905</v>
      </c>
      <c r="BM145" s="1">
        <v>0.96082281320873497</v>
      </c>
      <c r="BN145" s="1">
        <v>1.01817071872391</v>
      </c>
      <c r="BO145" s="1">
        <v>0.91908769210866403</v>
      </c>
      <c r="BP145" s="1">
        <v>0.99545623629825697</v>
      </c>
      <c r="BQ145" s="1">
        <v>0.99996765196041804</v>
      </c>
      <c r="BR145" s="1">
        <v>0.99994813715585595</v>
      </c>
      <c r="BS145" s="1">
        <v>0.98990764486824501</v>
      </c>
      <c r="BT145" s="1">
        <v>1.00363290786049</v>
      </c>
      <c r="BU145" s="1">
        <v>0.99999699181139301</v>
      </c>
    </row>
    <row r="146" spans="1:73" s="1" customFormat="1" x14ac:dyDescent="0.3">
      <c r="A146" s="6">
        <v>35431</v>
      </c>
      <c r="B146" s="1">
        <v>312.69789499872849</v>
      </c>
      <c r="C146" s="1">
        <v>395.51718224343631</v>
      </c>
      <c r="D146" s="1">
        <v>277.49633687100248</v>
      </c>
      <c r="E146" s="1">
        <v>782.58078787324052</v>
      </c>
      <c r="F146" s="1">
        <v>626.02878261000001</v>
      </c>
      <c r="G146" s="1">
        <v>81.724336413276674</v>
      </c>
      <c r="H146" s="1">
        <v>0.46521887200000001</v>
      </c>
      <c r="I146" s="1">
        <v>-0.28249999999999997</v>
      </c>
      <c r="J146" s="1">
        <v>0.109819336</v>
      </c>
      <c r="K146" s="1">
        <v>2.5468936000000001E-2</v>
      </c>
      <c r="L146" s="1">
        <v>80.5</v>
      </c>
      <c r="M146" s="1">
        <v>79.8</v>
      </c>
      <c r="N146" s="1">
        <v>86.334190000000007</v>
      </c>
      <c r="O146" s="7">
        <v>50.147880999999998</v>
      </c>
      <c r="P146" s="1">
        <v>77.807998999999995</v>
      </c>
      <c r="Q146" s="1">
        <v>43.631557000000001</v>
      </c>
      <c r="R146" s="1">
        <v>82.719582000000003</v>
      </c>
      <c r="S146" s="1">
        <v>74.564980000000006</v>
      </c>
      <c r="T146" s="1">
        <v>51.81</v>
      </c>
      <c r="U146" s="1">
        <v>52.02</v>
      </c>
      <c r="V146" s="1">
        <v>51.9</v>
      </c>
      <c r="W146" s="1">
        <v>51.81</v>
      </c>
      <c r="X146" s="1">
        <v>52.02</v>
      </c>
      <c r="Y146" s="1">
        <v>51.9</v>
      </c>
      <c r="Z146" s="1">
        <v>26.79430816055774</v>
      </c>
      <c r="AA146" s="1">
        <f t="shared" si="17"/>
        <v>142.80425478722179</v>
      </c>
      <c r="AB146" s="1">
        <v>766.22</v>
      </c>
      <c r="AC146" s="1">
        <v>829.08199999999999</v>
      </c>
      <c r="AD146" s="1">
        <v>21.03</v>
      </c>
      <c r="AE146" s="1">
        <v>6.33</v>
      </c>
      <c r="AF146" s="1">
        <v>6.01</v>
      </c>
      <c r="AG146" s="1">
        <v>25.17</v>
      </c>
      <c r="AH146" s="1">
        <v>949228</v>
      </c>
      <c r="AI146" s="1">
        <v>5.17</v>
      </c>
      <c r="AJ146">
        <v>99.634709999999998</v>
      </c>
      <c r="AK146">
        <v>100.0149</v>
      </c>
      <c r="AL146" s="1">
        <v>167.8</v>
      </c>
      <c r="AM146" s="1">
        <f t="shared" si="14"/>
        <v>15</v>
      </c>
      <c r="AN146" s="1">
        <f t="shared" si="18"/>
        <v>456.62693682955899</v>
      </c>
      <c r="AO146" s="1">
        <f t="shared" si="19"/>
        <v>2.3135764781020298</v>
      </c>
      <c r="AP146" s="1">
        <f t="shared" si="20"/>
        <v>2.1630473952967488</v>
      </c>
      <c r="AQ146" s="1">
        <v>69.846000000000004</v>
      </c>
      <c r="AR146" s="1">
        <v>1.5794000000000001</v>
      </c>
      <c r="AS146">
        <v>-0.63200000000000001</v>
      </c>
      <c r="AU146" s="11">
        <f t="shared" si="15"/>
        <v>49.24760601915186</v>
      </c>
      <c r="AV146" s="1">
        <v>-0.689159921744116</v>
      </c>
      <c r="AW146" s="12">
        <v>8.09</v>
      </c>
      <c r="AX146" s="13">
        <f t="shared" si="16"/>
        <v>1.7599999999999998</v>
      </c>
      <c r="AY146" s="1">
        <v>46.04458780989048</v>
      </c>
      <c r="AZ146" s="4">
        <v>23.701728348989363</v>
      </c>
      <c r="BA146" s="1">
        <v>74.968310000000002</v>
      </c>
      <c r="BB146" s="1">
        <v>97.4</v>
      </c>
      <c r="BC146" s="1">
        <v>91.526899999999998</v>
      </c>
      <c r="BD146" s="1">
        <v>93.855599999999995</v>
      </c>
      <c r="BE146" s="1">
        <v>1.33</v>
      </c>
      <c r="BF146" s="1">
        <v>1.0190121999999999</v>
      </c>
      <c r="BG146">
        <v>11284.587</v>
      </c>
      <c r="BH146">
        <v>25.491512749999998</v>
      </c>
      <c r="BI146">
        <v>18.190005580000001</v>
      </c>
      <c r="BJ146">
        <v>82.6</v>
      </c>
      <c r="BL146" s="1">
        <v>0.97380235958292605</v>
      </c>
      <c r="BM146" s="1">
        <v>1.05328360487589</v>
      </c>
      <c r="BN146" s="1">
        <v>1.0196438540528501</v>
      </c>
      <c r="BO146" s="1">
        <v>0.95159861627132203</v>
      </c>
      <c r="BP146" s="1">
        <v>1.0145558206174901</v>
      </c>
      <c r="BQ146" s="1">
        <v>1.00013737549807</v>
      </c>
      <c r="BR146" s="1">
        <v>0.99993067949766301</v>
      </c>
      <c r="BS146" s="1">
        <v>0.99367152628564703</v>
      </c>
      <c r="BT146" s="1">
        <v>1.0023923652334801</v>
      </c>
      <c r="BU146" s="1">
        <v>1.0002202644296601</v>
      </c>
    </row>
    <row r="147" spans="1:73" s="1" customFormat="1" x14ac:dyDescent="0.3">
      <c r="A147" s="6">
        <v>35462</v>
      </c>
      <c r="B147" s="1">
        <v>314.68690555533055</v>
      </c>
      <c r="C147" s="1">
        <v>398.43844074223921</v>
      </c>
      <c r="D147" s="1">
        <v>278.31548048686972</v>
      </c>
      <c r="E147" s="1">
        <v>793.10573313061957</v>
      </c>
      <c r="F147" s="1">
        <v>651.39454999999998</v>
      </c>
      <c r="G147" s="1">
        <v>83.28996734175</v>
      </c>
      <c r="H147" s="1">
        <v>0.56779253699999999</v>
      </c>
      <c r="I147" s="1">
        <v>-0.4204</v>
      </c>
      <c r="J147" s="1">
        <v>2.7819047999999999E-2</v>
      </c>
      <c r="K147" s="1">
        <v>1.4966678000000001E-2</v>
      </c>
      <c r="L147" s="1">
        <v>81.599999999999994</v>
      </c>
      <c r="M147" s="1">
        <v>80.8</v>
      </c>
      <c r="N147" s="1">
        <v>86.667968999999999</v>
      </c>
      <c r="O147" s="7">
        <v>50.186390000000003</v>
      </c>
      <c r="P147" s="1">
        <v>78.131172000000007</v>
      </c>
      <c r="Q147" s="1">
        <v>43.619895999999997</v>
      </c>
      <c r="R147" s="1">
        <v>83.306786000000002</v>
      </c>
      <c r="S147" s="1">
        <v>75.013938999999993</v>
      </c>
      <c r="T147" s="1">
        <v>51.64</v>
      </c>
      <c r="U147" s="1">
        <v>51.76</v>
      </c>
      <c r="V147" s="1">
        <v>51.7</v>
      </c>
      <c r="W147" s="1">
        <v>51.64</v>
      </c>
      <c r="X147" s="1">
        <v>51.76</v>
      </c>
      <c r="Y147" s="1">
        <v>51.7</v>
      </c>
      <c r="Z147" s="1">
        <v>35.159290372795837</v>
      </c>
      <c r="AA147" s="1">
        <f t="shared" si="17"/>
        <v>154.60401010351512</v>
      </c>
      <c r="AB147" s="1">
        <v>798.39</v>
      </c>
      <c r="AC147" s="1">
        <v>837.44</v>
      </c>
      <c r="AD147" s="1">
        <v>21.65</v>
      </c>
      <c r="AE147" s="1">
        <v>6.2</v>
      </c>
      <c r="AF147" s="1">
        <v>5.9</v>
      </c>
      <c r="AG147" s="1">
        <v>22.21</v>
      </c>
      <c r="AH147" s="1">
        <v>968611</v>
      </c>
      <c r="AI147" s="1">
        <v>5.14</v>
      </c>
      <c r="AJ147">
        <v>99.828450000000004</v>
      </c>
      <c r="AK147">
        <v>100.1123</v>
      </c>
      <c r="AL147" s="1">
        <v>168.1</v>
      </c>
      <c r="AM147" s="1">
        <f t="shared" si="14"/>
        <v>13.212373587150505</v>
      </c>
      <c r="AN147" s="1">
        <f t="shared" si="18"/>
        <v>474.94943486020225</v>
      </c>
      <c r="AO147" s="1">
        <f t="shared" si="19"/>
        <v>2.19922663116777</v>
      </c>
      <c r="AP147" s="1">
        <f t="shared" si="20"/>
        <v>2.2711093410767482</v>
      </c>
      <c r="AQ147" s="1">
        <v>70.131</v>
      </c>
      <c r="AR147" s="1">
        <v>1.50915</v>
      </c>
      <c r="AS147">
        <v>-0.67249999999999999</v>
      </c>
      <c r="AU147" s="11">
        <f t="shared" si="15"/>
        <v>43.456071898504675</v>
      </c>
      <c r="AV147" s="1">
        <v>0.49861819363361798</v>
      </c>
      <c r="AW147" s="12">
        <v>7.94</v>
      </c>
      <c r="AX147" s="13">
        <f t="shared" si="16"/>
        <v>1.7400000000000002</v>
      </c>
      <c r="AY147" s="1">
        <v>70.050189216028329</v>
      </c>
      <c r="AZ147" s="4">
        <v>29.360785269610055</v>
      </c>
      <c r="BA147" s="1">
        <v>87.697289999999995</v>
      </c>
      <c r="BB147" s="1">
        <v>99.7</v>
      </c>
      <c r="BC147" s="1">
        <v>93.251199999999997</v>
      </c>
      <c r="BD147" s="1">
        <v>95.456400000000002</v>
      </c>
      <c r="BE147" s="1">
        <v>1.23</v>
      </c>
      <c r="BF147" s="1">
        <v>1.0268098699999999</v>
      </c>
      <c r="BG147">
        <v>11284.587</v>
      </c>
      <c r="BH147">
        <v>23.024592160000001</v>
      </c>
      <c r="BI147">
        <v>16.429682459999999</v>
      </c>
      <c r="BJ147">
        <v>83.7</v>
      </c>
      <c r="BL147" s="1">
        <v>0.96992796489188204</v>
      </c>
      <c r="BM147" s="1">
        <v>1.0197764865814301</v>
      </c>
      <c r="BN147" s="1">
        <v>1.0116207539317299</v>
      </c>
      <c r="BO147" s="1">
        <v>1.0545022536316899</v>
      </c>
      <c r="BP147" s="1">
        <v>1.0022203625971</v>
      </c>
      <c r="BQ147" s="1">
        <v>0.99929547030918098</v>
      </c>
      <c r="BR147" s="1">
        <v>1.0000577668461299</v>
      </c>
      <c r="BS147" s="1">
        <v>0.978876756725367</v>
      </c>
      <c r="BT147" s="1">
        <v>1.00082371962284</v>
      </c>
      <c r="BU147" s="1">
        <v>0.99997237839684205</v>
      </c>
    </row>
    <row r="148" spans="1:73" s="1" customFormat="1" x14ac:dyDescent="0.3">
      <c r="A148" s="6">
        <v>35490</v>
      </c>
      <c r="B148" s="1">
        <v>317.04374312677788</v>
      </c>
      <c r="C148" s="1">
        <v>402.38426325899297</v>
      </c>
      <c r="D148" s="1">
        <v>279.54744844633302</v>
      </c>
      <c r="E148" s="1">
        <v>806.57909867327692</v>
      </c>
      <c r="F148" s="1">
        <v>649.98876189999999</v>
      </c>
      <c r="G148" s="1">
        <v>76.861560856049408</v>
      </c>
      <c r="H148" s="1">
        <v>0.81605990299999998</v>
      </c>
      <c r="I148" s="1">
        <v>-0.42930000000000001</v>
      </c>
      <c r="J148" s="1">
        <v>1.3504762E-2</v>
      </c>
      <c r="K148" s="1">
        <v>1.0360802000000001E-2</v>
      </c>
      <c r="L148" s="1">
        <v>82.4</v>
      </c>
      <c r="M148" s="1">
        <v>81.3</v>
      </c>
      <c r="N148" s="1">
        <v>87.141150999999994</v>
      </c>
      <c r="O148" s="7">
        <v>51.050311999999998</v>
      </c>
      <c r="P148" s="1">
        <v>78.582176000000004</v>
      </c>
      <c r="Q148" s="1">
        <v>44.523398999999998</v>
      </c>
      <c r="R148" s="1">
        <v>83.802017000000006</v>
      </c>
      <c r="S148" s="1">
        <v>75.603783000000007</v>
      </c>
      <c r="T148" s="1">
        <v>51.94</v>
      </c>
      <c r="U148" s="1">
        <v>51.63</v>
      </c>
      <c r="V148" s="1">
        <v>51.78</v>
      </c>
      <c r="W148" s="1">
        <v>51.94</v>
      </c>
      <c r="X148" s="1">
        <v>51.63</v>
      </c>
      <c r="Y148" s="1">
        <v>51.78</v>
      </c>
      <c r="Z148" s="1">
        <v>30.291089986701476</v>
      </c>
      <c r="AA148" s="1">
        <f t="shared" si="17"/>
        <v>148.13149011536808</v>
      </c>
      <c r="AB148" s="1">
        <v>792.16</v>
      </c>
      <c r="AC148" s="1">
        <v>819.678</v>
      </c>
      <c r="AD148" s="1">
        <v>22.3</v>
      </c>
      <c r="AE148" s="1">
        <v>6.54</v>
      </c>
      <c r="AF148" s="1">
        <v>6.22</v>
      </c>
      <c r="AG148" s="1">
        <v>20.99</v>
      </c>
      <c r="AH148" s="1">
        <v>969052</v>
      </c>
      <c r="AI148" s="1">
        <v>5.28</v>
      </c>
      <c r="AJ148">
        <v>100.0234</v>
      </c>
      <c r="AK148">
        <v>100.2166</v>
      </c>
      <c r="AL148" s="1">
        <v>168.4</v>
      </c>
      <c r="AM148" s="1">
        <f t="shared" si="14"/>
        <v>12.464370546318289</v>
      </c>
      <c r="AN148" s="1">
        <f t="shared" si="18"/>
        <v>470.40380047505937</v>
      </c>
      <c r="AO148" s="1">
        <f t="shared" si="19"/>
        <v>1.9769307831746148</v>
      </c>
      <c r="AP148" s="1">
        <f t="shared" si="20"/>
        <v>2.163244630814805</v>
      </c>
      <c r="AQ148" s="1">
        <v>70.022999999999996</v>
      </c>
      <c r="AR148" s="1">
        <v>1.35747</v>
      </c>
      <c r="AS148">
        <v>-0.67749999999999999</v>
      </c>
      <c r="AU148" s="11">
        <f t="shared" si="15"/>
        <v>41.069020673102798</v>
      </c>
      <c r="AV148" s="1">
        <v>-0.29112608109191801</v>
      </c>
      <c r="AW148" s="12">
        <v>8.18</v>
      </c>
      <c r="AX148" s="13">
        <f t="shared" si="16"/>
        <v>1.6399999999999997</v>
      </c>
      <c r="AY148" s="1">
        <v>53.932916317785541</v>
      </c>
      <c r="AZ148" s="4">
        <v>37.487946093982757</v>
      </c>
      <c r="BA148" s="1">
        <v>75.012309999999999</v>
      </c>
      <c r="BB148" s="1">
        <v>100</v>
      </c>
      <c r="BC148" s="1">
        <v>94.018699999999995</v>
      </c>
      <c r="BD148" s="1">
        <v>96.188199999999995</v>
      </c>
      <c r="BE148" s="1">
        <v>1.3</v>
      </c>
      <c r="BF148" s="1">
        <v>1.04883806</v>
      </c>
      <c r="BG148">
        <v>11284.587</v>
      </c>
      <c r="BH148">
        <v>25.491512749999998</v>
      </c>
      <c r="BI148">
        <v>18.190005580000001</v>
      </c>
      <c r="BJ148">
        <v>84</v>
      </c>
      <c r="BL148" s="1">
        <v>0.96413738040678398</v>
      </c>
      <c r="BM148" s="1">
        <v>0.97553557500694399</v>
      </c>
      <c r="BN148" s="1">
        <v>1.0041129562025</v>
      </c>
      <c r="BO148" s="1">
        <v>1.03193666381316</v>
      </c>
      <c r="BP148" s="1">
        <v>1.0109783683236799</v>
      </c>
      <c r="BQ148" s="1">
        <v>0.99983990051510496</v>
      </c>
      <c r="BR148" s="1">
        <v>1.0001455072813801</v>
      </c>
      <c r="BS148" s="1">
        <v>0.97880212220040697</v>
      </c>
      <c r="BT148" s="1">
        <v>1.0012210384595499</v>
      </c>
      <c r="BU148" s="1">
        <v>1.0000967439951201</v>
      </c>
    </row>
    <row r="149" spans="1:73" s="1" customFormat="1" x14ac:dyDescent="0.3">
      <c r="A149" s="6">
        <v>35521</v>
      </c>
      <c r="B149" s="1">
        <v>320.88160693836977</v>
      </c>
      <c r="C149" s="1">
        <v>406.57582583052204</v>
      </c>
      <c r="D149" s="1">
        <v>281.21989432699871</v>
      </c>
      <c r="E149" s="1">
        <v>818.15649718945542</v>
      </c>
      <c r="F149" s="1">
        <v>637.74136364000003</v>
      </c>
      <c r="G149" s="1">
        <v>75.94505795575418</v>
      </c>
      <c r="H149" s="1">
        <v>0.88779903000000004</v>
      </c>
      <c r="I149" s="1">
        <v>-0.37790000000000001</v>
      </c>
      <c r="J149" s="1">
        <v>0</v>
      </c>
      <c r="K149" s="1">
        <v>1.1184713000000001E-2</v>
      </c>
      <c r="L149" s="1">
        <v>82.3</v>
      </c>
      <c r="M149" s="1">
        <v>81.400000000000006</v>
      </c>
      <c r="N149" s="1">
        <v>87.044785000000005</v>
      </c>
      <c r="O149" s="7">
        <v>52.208888999999999</v>
      </c>
      <c r="P149" s="1">
        <v>80.371116999999998</v>
      </c>
      <c r="Q149" s="1">
        <v>45.532887000000002</v>
      </c>
      <c r="R149" s="1">
        <v>83.754219000000006</v>
      </c>
      <c r="S149" s="1">
        <v>75.860077000000004</v>
      </c>
      <c r="T149" s="1">
        <v>53.65</v>
      </c>
      <c r="U149" s="1">
        <v>53.64</v>
      </c>
      <c r="V149" s="1">
        <v>53.64</v>
      </c>
      <c r="W149" s="1">
        <v>53.65</v>
      </c>
      <c r="X149" s="1">
        <v>53.64</v>
      </c>
      <c r="Y149" s="1">
        <v>53.64</v>
      </c>
      <c r="Z149" s="1">
        <v>32.086359566212316</v>
      </c>
      <c r="AA149" s="1">
        <f t="shared" si="17"/>
        <v>150.63204459832718</v>
      </c>
      <c r="AB149" s="1">
        <v>763.93</v>
      </c>
      <c r="AC149" s="1">
        <v>845.28099999999995</v>
      </c>
      <c r="AD149" s="1">
        <v>21.51</v>
      </c>
      <c r="AE149" s="1">
        <v>6.76</v>
      </c>
      <c r="AF149" s="1">
        <v>6.45</v>
      </c>
      <c r="AG149" s="1">
        <v>19.72</v>
      </c>
      <c r="AH149" s="1">
        <v>972290</v>
      </c>
      <c r="AI149" s="1">
        <v>5.3</v>
      </c>
      <c r="AJ149">
        <v>100.1803</v>
      </c>
      <c r="AK149">
        <v>100.31570000000001</v>
      </c>
      <c r="AL149" s="1">
        <v>168.9</v>
      </c>
      <c r="AM149" s="1">
        <f t="shared" si="14"/>
        <v>11.675547661338069</v>
      </c>
      <c r="AN149" s="1">
        <f t="shared" si="18"/>
        <v>452.29721728833618</v>
      </c>
      <c r="AO149" s="1">
        <f t="shared" si="19"/>
        <v>2.3669869842721831</v>
      </c>
      <c r="AP149" s="1">
        <f t="shared" si="20"/>
        <v>2.1810481328715223</v>
      </c>
      <c r="AQ149" s="1">
        <v>71.262</v>
      </c>
      <c r="AR149" s="1">
        <v>1.6477599999999999</v>
      </c>
      <c r="AS149">
        <v>-0.65500000000000003</v>
      </c>
      <c r="AU149" s="11">
        <f t="shared" si="15"/>
        <v>38.584139479446748</v>
      </c>
      <c r="AV149" s="1">
        <v>1.1846981135835301E-2</v>
      </c>
      <c r="AW149" s="12">
        <v>8.34</v>
      </c>
      <c r="AX149" s="13">
        <f t="shared" si="16"/>
        <v>1.58</v>
      </c>
      <c r="AY149" s="1">
        <v>55.218386230225846</v>
      </c>
      <c r="AZ149" s="4">
        <v>29.151019904010372</v>
      </c>
      <c r="BA149" s="1">
        <v>75.45429</v>
      </c>
      <c r="BB149" s="1">
        <v>101.4</v>
      </c>
      <c r="BC149" s="1">
        <v>94.758700000000005</v>
      </c>
      <c r="BD149" s="1">
        <v>96.608900000000006</v>
      </c>
      <c r="BE149" s="1">
        <v>1.38</v>
      </c>
      <c r="BF149" s="1">
        <v>1.01373431</v>
      </c>
      <c r="BG149">
        <v>11472.137000000001</v>
      </c>
      <c r="BH149">
        <v>24.621706870000001</v>
      </c>
      <c r="BI149">
        <v>17.775790959999998</v>
      </c>
      <c r="BJ149">
        <v>84.2</v>
      </c>
      <c r="BL149" s="1">
        <v>0.96573372380161004</v>
      </c>
      <c r="BM149" s="1">
        <v>0.99400676330848603</v>
      </c>
      <c r="BN149" s="1">
        <v>1.0113107814575399</v>
      </c>
      <c r="BO149" s="1">
        <v>1.20008168126568</v>
      </c>
      <c r="BP149" s="1">
        <v>0.99876257321746198</v>
      </c>
      <c r="BQ149" s="1">
        <v>1.0006282648415199</v>
      </c>
      <c r="BR149" s="1">
        <v>1.0001035538463099</v>
      </c>
      <c r="BS149" s="1">
        <v>0.97759820429566902</v>
      </c>
      <c r="BT149" s="1">
        <v>1.0031648009040699</v>
      </c>
      <c r="BU149" s="1">
        <v>1.0000114700543601</v>
      </c>
    </row>
    <row r="150" spans="1:73" s="1" customFormat="1" x14ac:dyDescent="0.3">
      <c r="A150" s="6">
        <v>35551</v>
      </c>
      <c r="B150" s="1">
        <v>325.52896102497704</v>
      </c>
      <c r="C150" s="1">
        <v>410.53786402586826</v>
      </c>
      <c r="D150" s="1">
        <v>282.81367506373783</v>
      </c>
      <c r="E150" s="1">
        <v>830.75329721598689</v>
      </c>
      <c r="F150" s="1">
        <v>688.02904545000001</v>
      </c>
      <c r="G150" s="1">
        <v>74.218640369927627</v>
      </c>
      <c r="H150" s="1">
        <v>0.74367599500000003</v>
      </c>
      <c r="I150" s="1">
        <v>-0.40360000000000001</v>
      </c>
      <c r="J150" s="1">
        <v>1.1155556E-2</v>
      </c>
      <c r="K150" s="1">
        <v>1.2150216E-2</v>
      </c>
      <c r="L150" s="1">
        <v>82.9</v>
      </c>
      <c r="M150" s="1">
        <v>81.8</v>
      </c>
      <c r="N150" s="1">
        <v>87.357460000000003</v>
      </c>
      <c r="O150" s="7">
        <v>52.139313000000001</v>
      </c>
      <c r="P150" s="1">
        <v>80.782546999999994</v>
      </c>
      <c r="Q150" s="1">
        <v>45.382373999999999</v>
      </c>
      <c r="R150" s="1">
        <v>84.131675999999999</v>
      </c>
      <c r="S150" s="1">
        <v>76.126548999999997</v>
      </c>
      <c r="T150" s="1">
        <v>53.61</v>
      </c>
      <c r="U150" s="1">
        <v>53.37</v>
      </c>
      <c r="V150" s="1">
        <v>53.5</v>
      </c>
      <c r="W150" s="1">
        <v>53.61</v>
      </c>
      <c r="X150" s="1">
        <v>53.37</v>
      </c>
      <c r="Y150" s="1">
        <v>53.5</v>
      </c>
      <c r="Z150" s="1">
        <v>33.638991328615568</v>
      </c>
      <c r="AA150" s="1">
        <f t="shared" si="17"/>
        <v>152.68429649206453</v>
      </c>
      <c r="AB150" s="1">
        <v>833.09</v>
      </c>
      <c r="AC150" s="1">
        <v>896.24400000000003</v>
      </c>
      <c r="AD150" s="1">
        <v>21.93</v>
      </c>
      <c r="AE150" s="1">
        <v>6.57</v>
      </c>
      <c r="AF150" s="1">
        <v>6.28</v>
      </c>
      <c r="AG150" s="1">
        <v>20.83</v>
      </c>
      <c r="AH150" s="1">
        <v>972051</v>
      </c>
      <c r="AI150" s="1">
        <v>5.2</v>
      </c>
      <c r="AJ150">
        <v>100.3475</v>
      </c>
      <c r="AK150">
        <v>100.44410000000001</v>
      </c>
      <c r="AL150" s="1">
        <v>169.2</v>
      </c>
      <c r="AM150" s="1">
        <f t="shared" si="14"/>
        <v>12.310874704491725</v>
      </c>
      <c r="AN150" s="1">
        <f t="shared" si="18"/>
        <v>492.36997635933812</v>
      </c>
      <c r="AO150" s="1">
        <f t="shared" si="19"/>
        <v>2.2695744719762763</v>
      </c>
      <c r="AP150" s="1">
        <f t="shared" si="20"/>
        <v>2.2044974131410249</v>
      </c>
      <c r="AQ150" s="1">
        <v>72.137</v>
      </c>
      <c r="AR150" s="1">
        <v>1.6008699999999998</v>
      </c>
      <c r="AS150">
        <v>-0.65</v>
      </c>
      <c r="AU150" s="11">
        <f t="shared" si="15"/>
        <v>40.755964774689431</v>
      </c>
      <c r="AV150" s="1">
        <v>7.5116014857294203E-2</v>
      </c>
      <c r="AW150" s="12">
        <v>8.1999999999999993</v>
      </c>
      <c r="AX150" s="13">
        <f t="shared" si="16"/>
        <v>1.629999999999999</v>
      </c>
      <c r="AY150" s="1">
        <v>57.061696401873817</v>
      </c>
      <c r="AZ150" s="4">
        <v>30.953820647059999</v>
      </c>
      <c r="BA150" s="1">
        <v>73.458129999999997</v>
      </c>
      <c r="BB150" s="1">
        <v>103.2</v>
      </c>
      <c r="BC150" s="1">
        <v>93.809100000000001</v>
      </c>
      <c r="BD150" s="1">
        <v>95.4495</v>
      </c>
      <c r="BE150" s="1">
        <v>1.21</v>
      </c>
      <c r="BF150" s="1">
        <v>1.0483622500000001</v>
      </c>
      <c r="BG150">
        <v>11472.137000000001</v>
      </c>
      <c r="BH150">
        <v>25.442430430000002</v>
      </c>
      <c r="BI150">
        <v>18.36831733</v>
      </c>
      <c r="BJ150">
        <v>84.7</v>
      </c>
      <c r="BL150" s="1">
        <v>0.95147301000083295</v>
      </c>
      <c r="BM150" s="1">
        <v>0.90906876931973801</v>
      </c>
      <c r="BN150" s="1">
        <v>1.00228854738197</v>
      </c>
      <c r="BO150" s="1">
        <v>1.22379998422815</v>
      </c>
      <c r="BP150" s="1">
        <v>0.99855746286199998</v>
      </c>
      <c r="BQ150" s="1">
        <v>1.00269050666892</v>
      </c>
      <c r="BR150" s="1">
        <v>1.00010468782797</v>
      </c>
      <c r="BS150" s="1">
        <v>0.98881723581634295</v>
      </c>
      <c r="BT150" s="1">
        <v>1.00130316119366</v>
      </c>
      <c r="BU150" s="1">
        <v>1.0000131949636899</v>
      </c>
    </row>
    <row r="151" spans="1:73" s="1" customFormat="1" x14ac:dyDescent="0.3">
      <c r="A151" s="6">
        <v>35582</v>
      </c>
      <c r="B151" s="1">
        <v>330.95828742293668</v>
      </c>
      <c r="C151" s="1">
        <v>414.47729463069697</v>
      </c>
      <c r="D151" s="1">
        <v>284.76706173219657</v>
      </c>
      <c r="E151" s="1">
        <v>841.24560303528153</v>
      </c>
      <c r="F151" s="1">
        <v>714.8532381</v>
      </c>
      <c r="G151" s="1">
        <v>69.920433382421379</v>
      </c>
      <c r="H151" s="1">
        <v>0.52400177699999995</v>
      </c>
      <c r="I151" s="1">
        <v>-0.48670000000000002</v>
      </c>
      <c r="J151" s="1">
        <v>1.1476190000000001E-2</v>
      </c>
      <c r="K151" s="1">
        <v>1.2818418E-2</v>
      </c>
      <c r="L151" s="1">
        <v>83.5</v>
      </c>
      <c r="M151" s="1">
        <v>82.2</v>
      </c>
      <c r="N151" s="1">
        <v>87.857658000000001</v>
      </c>
      <c r="O151" s="7">
        <v>52.605679000000002</v>
      </c>
      <c r="P151" s="1">
        <v>81.511795000000006</v>
      </c>
      <c r="Q151" s="1">
        <v>45.787154999999998</v>
      </c>
      <c r="R151" s="1">
        <v>84.585487000000001</v>
      </c>
      <c r="S151" s="1">
        <v>76.583190999999999</v>
      </c>
      <c r="T151" s="1">
        <v>53.82</v>
      </c>
      <c r="U151" s="1">
        <v>53.53</v>
      </c>
      <c r="V151" s="1">
        <v>53.67</v>
      </c>
      <c r="W151" s="1">
        <v>53.82</v>
      </c>
      <c r="X151" s="1">
        <v>53.53</v>
      </c>
      <c r="Y151" s="1">
        <v>53.67</v>
      </c>
      <c r="Z151" s="1">
        <v>34.366023799753798</v>
      </c>
      <c r="AA151" s="1">
        <f t="shared" si="17"/>
        <v>153.61292865241586</v>
      </c>
      <c r="AB151" s="1">
        <v>876.29</v>
      </c>
      <c r="AC151" s="1">
        <v>939.74599999999998</v>
      </c>
      <c r="AD151" s="1">
        <v>22.74</v>
      </c>
      <c r="AE151" s="1">
        <v>6.38</v>
      </c>
      <c r="AF151" s="1">
        <v>6.09</v>
      </c>
      <c r="AG151" s="1">
        <v>19.170000000000002</v>
      </c>
      <c r="AH151" s="1">
        <v>985137</v>
      </c>
      <c r="AI151" s="1">
        <v>5.07</v>
      </c>
      <c r="AJ151">
        <v>100.527</v>
      </c>
      <c r="AK151">
        <v>100.56319999999999</v>
      </c>
      <c r="AL151" s="1">
        <v>169.4</v>
      </c>
      <c r="AM151" s="1">
        <f t="shared" si="14"/>
        <v>11.316410861865409</v>
      </c>
      <c r="AN151" s="1">
        <f t="shared" si="18"/>
        <v>517.29043683589134</v>
      </c>
      <c r="AO151" s="1">
        <f t="shared" si="19"/>
        <v>2.1736532905653987</v>
      </c>
      <c r="AP151" s="1">
        <f t="shared" si="20"/>
        <v>2.2700715822712865</v>
      </c>
      <c r="AQ151" s="1">
        <v>71.658000000000001</v>
      </c>
      <c r="AR151" s="1">
        <v>1.5244599999999999</v>
      </c>
      <c r="AS151">
        <v>-0.66500000000000004</v>
      </c>
      <c r="AU151" s="11">
        <f t="shared" si="15"/>
        <v>37.50800982865082</v>
      </c>
      <c r="AV151" s="1">
        <v>-6.3810581524672394E-2</v>
      </c>
      <c r="AW151" s="12">
        <v>8.02</v>
      </c>
      <c r="AX151" s="13">
        <f t="shared" si="16"/>
        <v>1.6399999999999997</v>
      </c>
      <c r="AY151" s="1">
        <v>62.32047599507591</v>
      </c>
      <c r="AZ151" s="4">
        <v>28.879829963227376</v>
      </c>
      <c r="BA151" s="1">
        <v>78.482979999999998</v>
      </c>
      <c r="BB151" s="1">
        <v>104.5</v>
      </c>
      <c r="BC151" s="1">
        <v>93.554599999999994</v>
      </c>
      <c r="BD151" s="1">
        <v>94.986400000000003</v>
      </c>
      <c r="BE151" s="1">
        <v>0.93</v>
      </c>
      <c r="BF151" s="1">
        <v>1.03616471</v>
      </c>
      <c r="BG151">
        <v>11472.137000000001</v>
      </c>
      <c r="BH151">
        <v>24.621706870000001</v>
      </c>
      <c r="BI151">
        <v>17.775790959999998</v>
      </c>
      <c r="BJ151">
        <v>85.3</v>
      </c>
      <c r="BL151" s="1">
        <v>0.96833954839783498</v>
      </c>
      <c r="BM151" s="1">
        <v>0.89999768780975498</v>
      </c>
      <c r="BN151" s="1">
        <v>1.01378954725815</v>
      </c>
      <c r="BO151" s="1">
        <v>1.1269717258479801</v>
      </c>
      <c r="BP151" s="1">
        <v>1.0099446968750401</v>
      </c>
      <c r="BQ151" s="1">
        <v>1.0020578469108199</v>
      </c>
      <c r="BR151" s="1">
        <v>1.00006762334074</v>
      </c>
      <c r="BS151" s="1">
        <v>0.99604890352709896</v>
      </c>
      <c r="BT151" s="1">
        <v>1.0016214179765901</v>
      </c>
      <c r="BU151" s="1">
        <v>1.0000673329719201</v>
      </c>
    </row>
    <row r="152" spans="1:73" s="1" customFormat="1" x14ac:dyDescent="0.3">
      <c r="A152" s="6">
        <v>35612</v>
      </c>
      <c r="B152" s="1">
        <v>335.52164022539489</v>
      </c>
      <c r="C152" s="1">
        <v>418.50309047090059</v>
      </c>
      <c r="D152" s="1">
        <v>286.63498962857449</v>
      </c>
      <c r="E152" s="1">
        <v>852.64170335030099</v>
      </c>
      <c r="F152" s="1">
        <v>750.13904348000005</v>
      </c>
      <c r="G152" s="1">
        <v>69.30686512237078</v>
      </c>
      <c r="H152" s="1">
        <v>0.99580863399999997</v>
      </c>
      <c r="I152" s="1">
        <v>-0.4541</v>
      </c>
      <c r="J152" s="1">
        <v>1.533333E-3</v>
      </c>
      <c r="K152" s="1">
        <v>7.0937969999999998E-3</v>
      </c>
      <c r="L152" s="1">
        <v>84</v>
      </c>
      <c r="M152" s="1">
        <v>82.9</v>
      </c>
      <c r="N152" s="1">
        <v>88.701065</v>
      </c>
      <c r="O152" s="7">
        <v>52.732253999999998</v>
      </c>
      <c r="P152" s="1">
        <v>81.843056000000004</v>
      </c>
      <c r="Q152" s="1">
        <v>45.874110999999999</v>
      </c>
      <c r="R152" s="1">
        <v>85.332526999999999</v>
      </c>
      <c r="S152" s="1">
        <v>77.175788999999995</v>
      </c>
      <c r="T152" s="1">
        <v>55.02</v>
      </c>
      <c r="U152" s="1">
        <v>55.11</v>
      </c>
      <c r="V152" s="1">
        <v>55.07</v>
      </c>
      <c r="W152" s="1">
        <v>55.02</v>
      </c>
      <c r="X152" s="1">
        <v>55.11</v>
      </c>
      <c r="Y152" s="1">
        <v>55.07</v>
      </c>
      <c r="Z152" s="1">
        <v>30.627483737059258</v>
      </c>
      <c r="AA152" s="1">
        <f t="shared" si="17"/>
        <v>148.61113179296706</v>
      </c>
      <c r="AB152" s="1">
        <v>925.29</v>
      </c>
      <c r="AC152" s="1">
        <v>981.84500000000003</v>
      </c>
      <c r="AD152" s="1">
        <v>23.25</v>
      </c>
      <c r="AE152" s="1">
        <v>6.12</v>
      </c>
      <c r="AF152" s="1">
        <v>5.89</v>
      </c>
      <c r="AG152" s="1">
        <v>19.63</v>
      </c>
      <c r="AH152" s="1">
        <v>995114</v>
      </c>
      <c r="AI152" s="1">
        <v>5.19</v>
      </c>
      <c r="AJ152">
        <v>100.6846</v>
      </c>
      <c r="AK152">
        <v>100.67019999999999</v>
      </c>
      <c r="AL152" s="1">
        <v>169.7</v>
      </c>
      <c r="AM152" s="1">
        <f t="shared" si="14"/>
        <v>11.567472009428403</v>
      </c>
      <c r="AN152" s="1">
        <f t="shared" si="18"/>
        <v>545.25044195639362</v>
      </c>
      <c r="AO152" s="1">
        <f t="shared" si="19"/>
        <v>2.2569459212335645</v>
      </c>
      <c r="AP152" s="1">
        <f t="shared" si="20"/>
        <v>2.2333912279250794</v>
      </c>
      <c r="AQ152" s="1">
        <v>73.33</v>
      </c>
      <c r="AR152" s="1">
        <v>1.61849</v>
      </c>
      <c r="AS152">
        <v>-0.68</v>
      </c>
      <c r="AU152" s="11">
        <f t="shared" si="15"/>
        <v>38.408045536589228</v>
      </c>
      <c r="AV152" s="1">
        <v>-0.35746451455991901</v>
      </c>
      <c r="AW152" s="12">
        <v>7.75</v>
      </c>
      <c r="AX152" s="13">
        <f t="shared" si="16"/>
        <v>1.63</v>
      </c>
      <c r="AY152" s="1">
        <v>50.370820360948684</v>
      </c>
      <c r="AZ152" s="4">
        <v>27.851572071124426</v>
      </c>
      <c r="BA152" s="1">
        <v>73.894869999999997</v>
      </c>
      <c r="BB152" s="1">
        <v>107.1</v>
      </c>
      <c r="BC152" s="1">
        <v>94.476900000000001</v>
      </c>
      <c r="BD152" s="1">
        <v>95.760099999999994</v>
      </c>
      <c r="BE152" s="1">
        <v>0.7</v>
      </c>
      <c r="BF152" s="1">
        <v>1.0313023100000001</v>
      </c>
      <c r="BG152">
        <v>11615.636</v>
      </c>
      <c r="BH152">
        <v>25.379214900000001</v>
      </c>
      <c r="BI152">
        <v>18.41975459</v>
      </c>
      <c r="BJ152">
        <v>86.2</v>
      </c>
      <c r="BL152" s="1">
        <v>0.97850172963126703</v>
      </c>
      <c r="BM152" s="1">
        <v>0.961045843424986</v>
      </c>
      <c r="BN152" s="1">
        <v>1.01904232474111</v>
      </c>
      <c r="BO152" s="1">
        <v>1.0835392629055001</v>
      </c>
      <c r="BP152" s="1">
        <v>1.0127096978840799</v>
      </c>
      <c r="BQ152" s="1">
        <v>1.00135129203982</v>
      </c>
      <c r="BR152" s="1">
        <v>1.00005466095484</v>
      </c>
      <c r="BS152" s="1">
        <v>0.98772203832205396</v>
      </c>
      <c r="BT152" s="1">
        <v>1.0014004889335899</v>
      </c>
      <c r="BU152" s="1">
        <v>1.0000082519409701</v>
      </c>
    </row>
    <row r="153" spans="1:73" s="1" customFormat="1" x14ac:dyDescent="0.3">
      <c r="A153" s="6">
        <v>35643</v>
      </c>
      <c r="B153" s="1">
        <v>339.37745970745237</v>
      </c>
      <c r="C153" s="1">
        <v>422.87907476008053</v>
      </c>
      <c r="D153" s="1">
        <v>288.55011990459735</v>
      </c>
      <c r="E153" s="1">
        <v>864.47933204145295</v>
      </c>
      <c r="F153" s="1">
        <v>747.59290476000001</v>
      </c>
      <c r="G153" s="1">
        <v>66.283325554549648</v>
      </c>
      <c r="H153" s="1">
        <v>0.27583117699999998</v>
      </c>
      <c r="I153" s="1">
        <v>-0.44690000000000002</v>
      </c>
      <c r="J153" s="1">
        <v>8.1309520000000003E-3</v>
      </c>
      <c r="K153" s="1">
        <v>2.0000490999999999E-2</v>
      </c>
      <c r="L153" s="1">
        <v>85.1</v>
      </c>
      <c r="M153" s="1">
        <v>83.7</v>
      </c>
      <c r="N153" s="1">
        <v>88.283005000000003</v>
      </c>
      <c r="O153" s="7">
        <v>53.088214999999998</v>
      </c>
      <c r="P153" s="1">
        <v>81.877585999999994</v>
      </c>
      <c r="Q153" s="1">
        <v>46.272551999999997</v>
      </c>
      <c r="R153" s="1">
        <v>85.440551999999997</v>
      </c>
      <c r="S153" s="1">
        <v>77.345534999999998</v>
      </c>
      <c r="T153" s="1">
        <v>54.27</v>
      </c>
      <c r="U153" s="1">
        <v>54.21</v>
      </c>
      <c r="V153" s="1">
        <v>54.24</v>
      </c>
      <c r="W153" s="1">
        <v>54.27</v>
      </c>
      <c r="X153" s="1">
        <v>54.21</v>
      </c>
      <c r="Y153" s="1">
        <v>54.24</v>
      </c>
      <c r="Z153" s="1">
        <v>27.38005526249686</v>
      </c>
      <c r="AA153" s="1">
        <f t="shared" si="17"/>
        <v>143.74343203565257</v>
      </c>
      <c r="AB153" s="1">
        <v>927.74</v>
      </c>
      <c r="AC153" s="1">
        <v>914.97400000000005</v>
      </c>
      <c r="AD153" s="1">
        <v>25.15</v>
      </c>
      <c r="AE153" s="1">
        <v>6.16</v>
      </c>
      <c r="AF153" s="1">
        <v>5.94</v>
      </c>
      <c r="AG153" s="1">
        <v>19.93</v>
      </c>
      <c r="AH153" s="1">
        <v>992294</v>
      </c>
      <c r="AI153" s="1">
        <v>5.28</v>
      </c>
      <c r="AJ153">
        <v>100.7754</v>
      </c>
      <c r="AK153">
        <v>100.6867</v>
      </c>
      <c r="AL153" s="1">
        <v>169.8</v>
      </c>
      <c r="AM153" s="1">
        <f t="shared" si="14"/>
        <v>11.737338044758538</v>
      </c>
      <c r="AN153" s="1">
        <f t="shared" si="18"/>
        <v>546.37220259128389</v>
      </c>
      <c r="AO153" s="1">
        <f t="shared" si="19"/>
        <v>2.0957622555338102</v>
      </c>
      <c r="AP153" s="1">
        <f t="shared" si="20"/>
        <v>2.1754538224442577</v>
      </c>
      <c r="AQ153" s="1">
        <v>73.623000000000005</v>
      </c>
      <c r="AR153" s="1">
        <v>1.51129</v>
      </c>
      <c r="AS153">
        <v>-0.65600000000000003</v>
      </c>
      <c r="AU153" s="11">
        <f t="shared" si="15"/>
        <v>38.995025346114282</v>
      </c>
      <c r="AV153" s="1">
        <v>-0.81841364126308103</v>
      </c>
      <c r="AW153" s="12">
        <v>7.82</v>
      </c>
      <c r="AX153" s="13">
        <f t="shared" si="16"/>
        <v>1.6600000000000001</v>
      </c>
      <c r="AY153" s="1">
        <v>48.982667671439337</v>
      </c>
      <c r="AZ153" s="4">
        <v>30.113893996195245</v>
      </c>
      <c r="BA153" s="1">
        <v>63.80988</v>
      </c>
      <c r="BB153" s="1">
        <v>104.4</v>
      </c>
      <c r="BC153" s="1">
        <v>96.172799999999995</v>
      </c>
      <c r="BD153" s="1">
        <v>97.332400000000007</v>
      </c>
      <c r="BE153" s="1">
        <v>0.76</v>
      </c>
      <c r="BF153" s="1">
        <v>1.04754524</v>
      </c>
      <c r="BG153">
        <v>11615.636</v>
      </c>
      <c r="BH153">
        <v>25.379214900000001</v>
      </c>
      <c r="BI153">
        <v>18.41975459</v>
      </c>
      <c r="BJ153">
        <v>86.4</v>
      </c>
      <c r="BL153" s="1">
        <v>0.98177925620639805</v>
      </c>
      <c r="BM153" s="1">
        <v>0.96985718117513198</v>
      </c>
      <c r="BN153" s="1">
        <v>1.0181302390070499</v>
      </c>
      <c r="BO153" s="1">
        <v>1.0373468662291601</v>
      </c>
      <c r="BP153" s="1">
        <v>0.99897954970789105</v>
      </c>
      <c r="BQ153" s="1">
        <v>1.0005756639296499</v>
      </c>
      <c r="BR153" s="1">
        <v>1.0000750016799</v>
      </c>
      <c r="BS153" s="1">
        <v>1.00947933963882</v>
      </c>
      <c r="BT153" s="1">
        <v>1.0005068142701601</v>
      </c>
      <c r="BU153" s="1">
        <v>0.99991265238001104</v>
      </c>
    </row>
    <row r="154" spans="1:73" s="1" customFormat="1" x14ac:dyDescent="0.3">
      <c r="A154" s="6">
        <v>35674</v>
      </c>
      <c r="B154" s="1">
        <v>342.42164625777605</v>
      </c>
      <c r="C154" s="1">
        <v>426.90146810583951</v>
      </c>
      <c r="D154" s="1">
        <v>289.79018624779195</v>
      </c>
      <c r="E154" s="1">
        <v>878.20489279819151</v>
      </c>
      <c r="F154" s="1">
        <v>741.46986363999997</v>
      </c>
      <c r="G154" s="1">
        <v>66.359374465917369</v>
      </c>
      <c r="H154" s="1">
        <v>1.0310696829999999</v>
      </c>
      <c r="I154" s="1">
        <v>-0.50800000000000001</v>
      </c>
      <c r="J154" s="1">
        <v>6.2190479999999996E-3</v>
      </c>
      <c r="K154" s="1">
        <v>5.5670119999999997E-3</v>
      </c>
      <c r="L154" s="1">
        <v>85.8</v>
      </c>
      <c r="M154" s="1">
        <v>84.5</v>
      </c>
      <c r="N154" s="1">
        <v>88.073418000000004</v>
      </c>
      <c r="O154" s="7">
        <v>53.484561999999997</v>
      </c>
      <c r="P154" s="1">
        <v>82.815025000000006</v>
      </c>
      <c r="Q154" s="1">
        <v>46.561653</v>
      </c>
      <c r="R154" s="1">
        <v>85.621300000000005</v>
      </c>
      <c r="S154" s="1">
        <v>77.579612999999995</v>
      </c>
      <c r="T154" s="1">
        <v>55.08</v>
      </c>
      <c r="U154" s="1">
        <v>55.2</v>
      </c>
      <c r="V154" s="1">
        <v>55.14</v>
      </c>
      <c r="W154" s="1">
        <v>55.08</v>
      </c>
      <c r="X154" s="1">
        <v>55.2</v>
      </c>
      <c r="Y154" s="1">
        <v>55.14</v>
      </c>
      <c r="Z154" s="1">
        <v>33.760158190455527</v>
      </c>
      <c r="AA154" s="1">
        <f t="shared" si="17"/>
        <v>152.84044729382433</v>
      </c>
      <c r="AB154" s="1">
        <v>937.02</v>
      </c>
      <c r="AC154" s="1">
        <v>963.48900000000003</v>
      </c>
      <c r="AD154" s="1">
        <v>25.59</v>
      </c>
      <c r="AE154" s="1">
        <v>6.11</v>
      </c>
      <c r="AF154" s="1">
        <v>5.88</v>
      </c>
      <c r="AG154" s="1">
        <v>19.79</v>
      </c>
      <c r="AH154" s="1">
        <v>1000316</v>
      </c>
      <c r="AI154" s="1">
        <v>5.08</v>
      </c>
      <c r="AJ154">
        <v>100.79519999999999</v>
      </c>
      <c r="AK154">
        <v>100.6506</v>
      </c>
      <c r="AL154" s="1">
        <v>170.2</v>
      </c>
      <c r="AM154" s="1">
        <f t="shared" si="14"/>
        <v>11.627497062279671</v>
      </c>
      <c r="AN154" s="1">
        <f t="shared" si="18"/>
        <v>550.54054054054063</v>
      </c>
      <c r="AO154" s="1">
        <f t="shared" si="19"/>
        <v>2.0456863178578857</v>
      </c>
      <c r="AP154" s="1">
        <f t="shared" si="20"/>
        <v>2.1327981648750867</v>
      </c>
      <c r="AQ154" s="1">
        <v>74.408000000000001</v>
      </c>
      <c r="AR154" s="1">
        <v>1.4916400000000001</v>
      </c>
      <c r="AS154">
        <v>-0.63500000000000001</v>
      </c>
      <c r="AU154" s="11">
        <f t="shared" si="15"/>
        <v>38.721101435002595</v>
      </c>
      <c r="AV154" s="1">
        <v>0.46267468814879198</v>
      </c>
      <c r="AW154" s="12">
        <v>7.7</v>
      </c>
      <c r="AX154" s="13">
        <f t="shared" si="16"/>
        <v>1.5899999999999999</v>
      </c>
      <c r="AY154" s="1">
        <v>59.321420820371848</v>
      </c>
      <c r="AZ154" s="4">
        <v>25.516120920328849</v>
      </c>
      <c r="BA154" s="1">
        <v>61.159559999999999</v>
      </c>
      <c r="BB154" s="1">
        <v>106</v>
      </c>
      <c r="BC154" s="1">
        <v>96.538499999999999</v>
      </c>
      <c r="BD154" s="1">
        <v>97.622699999999995</v>
      </c>
      <c r="BE154" s="1">
        <v>0.67</v>
      </c>
      <c r="BF154" s="1">
        <v>0.99861752999999998</v>
      </c>
      <c r="BG154">
        <v>11615.636</v>
      </c>
      <c r="BH154">
        <v>24.560530549999999</v>
      </c>
      <c r="BI154">
        <v>17.825568950000001</v>
      </c>
      <c r="BJ154">
        <v>87.1</v>
      </c>
      <c r="BL154" s="1">
        <v>0.98469295893323106</v>
      </c>
      <c r="BM154" s="1">
        <v>0.97760143748432404</v>
      </c>
      <c r="BN154" s="1">
        <v>1.01451081233794</v>
      </c>
      <c r="BO154" s="1">
        <v>1.05489911441522</v>
      </c>
      <c r="BP154" s="1">
        <v>1.0164836640288499</v>
      </c>
      <c r="BQ154" s="1">
        <v>0.99853447455954902</v>
      </c>
      <c r="BR154" s="1">
        <v>0.99992701876568102</v>
      </c>
      <c r="BS154" s="1">
        <v>1.0158188887032999</v>
      </c>
      <c r="BT154" s="1">
        <v>1.00068495826624</v>
      </c>
      <c r="BU154" s="1">
        <v>0.99994323899091697</v>
      </c>
    </row>
    <row r="155" spans="1:73" s="1" customFormat="1" x14ac:dyDescent="0.3">
      <c r="A155" s="6">
        <v>35704</v>
      </c>
      <c r="B155" s="1">
        <v>345.72780770453784</v>
      </c>
      <c r="C155" s="1">
        <v>431.431823790593</v>
      </c>
      <c r="D155" s="1">
        <v>291.09328723908169</v>
      </c>
      <c r="E155" s="1">
        <v>894.61597297952562</v>
      </c>
      <c r="F155" s="1">
        <v>745.61721738999995</v>
      </c>
      <c r="G155" s="1">
        <v>68.316242795999102</v>
      </c>
      <c r="H155" s="1">
        <v>0.91443719800000001</v>
      </c>
      <c r="I155" s="1">
        <v>-0.35099999999999998</v>
      </c>
      <c r="J155" s="1">
        <v>5.6666670000000002E-3</v>
      </c>
      <c r="K155" s="1">
        <v>1.1075774E-2</v>
      </c>
      <c r="L155" s="1">
        <v>86.6</v>
      </c>
      <c r="M155" s="1">
        <v>85.2</v>
      </c>
      <c r="N155" s="1">
        <v>88.669853000000003</v>
      </c>
      <c r="O155" s="7">
        <v>53.668529999999997</v>
      </c>
      <c r="P155" s="1">
        <v>83.068984999999998</v>
      </c>
      <c r="Q155" s="1">
        <v>46.727119000000002</v>
      </c>
      <c r="R155" s="1">
        <v>86.260543999999996</v>
      </c>
      <c r="S155" s="1">
        <v>78.105643999999998</v>
      </c>
      <c r="T155" s="1">
        <v>55.55</v>
      </c>
      <c r="U155" s="1">
        <v>55.73</v>
      </c>
      <c r="V155" s="1">
        <v>55.64</v>
      </c>
      <c r="W155" s="1">
        <v>55.55</v>
      </c>
      <c r="X155" s="1">
        <v>55.73</v>
      </c>
      <c r="Y155" s="1">
        <v>55.64</v>
      </c>
      <c r="Z155" s="1">
        <v>36.763057610401248</v>
      </c>
      <c r="AA155" s="1">
        <f t="shared" si="17"/>
        <v>156.54116248060811</v>
      </c>
      <c r="AB155" s="1">
        <v>951.16</v>
      </c>
      <c r="AC155" s="1">
        <v>911.56899999999996</v>
      </c>
      <c r="AD155" s="1">
        <v>25.61</v>
      </c>
      <c r="AE155" s="1">
        <v>5.93</v>
      </c>
      <c r="AF155" s="1">
        <v>5.77</v>
      </c>
      <c r="AG155" s="1">
        <v>21.26</v>
      </c>
      <c r="AH155" s="1">
        <v>997419</v>
      </c>
      <c r="AI155" s="1">
        <v>5.1100000000000003</v>
      </c>
      <c r="AJ155">
        <v>100.7099</v>
      </c>
      <c r="AK155">
        <v>100.6036</v>
      </c>
      <c r="AL155" s="1">
        <v>170.6</v>
      </c>
      <c r="AM155" s="1">
        <f t="shared" si="14"/>
        <v>12.461899179366942</v>
      </c>
      <c r="AN155" s="1">
        <f t="shared" si="18"/>
        <v>557.53810082063308</v>
      </c>
      <c r="AO155" s="1">
        <f t="shared" si="19"/>
        <v>2.1848145871523212</v>
      </c>
      <c r="AP155" s="1">
        <f t="shared" si="20"/>
        <v>2.1087543868480054</v>
      </c>
      <c r="AQ155" s="1">
        <v>74.641000000000005</v>
      </c>
      <c r="AR155" s="1">
        <v>1.5959000000000001</v>
      </c>
      <c r="AS155">
        <v>-0.57999999999999996</v>
      </c>
      <c r="AU155" s="11">
        <f t="shared" si="15"/>
        <v>41.597302501675351</v>
      </c>
      <c r="AV155" s="1">
        <v>0.69854805807418296</v>
      </c>
      <c r="AW155" s="12">
        <v>7.57</v>
      </c>
      <c r="AX155" s="13">
        <f t="shared" si="16"/>
        <v>1.6400000000000006</v>
      </c>
      <c r="AY155" s="1">
        <v>65.007845774490022</v>
      </c>
      <c r="AZ155" s="4">
        <v>26.924718869252533</v>
      </c>
      <c r="BA155" s="1">
        <v>83.652150000000006</v>
      </c>
      <c r="BB155" s="1">
        <v>105.6</v>
      </c>
      <c r="BC155" s="1">
        <v>96.956000000000003</v>
      </c>
      <c r="BD155" s="1">
        <v>98.052400000000006</v>
      </c>
      <c r="BE155" s="1">
        <v>0.53</v>
      </c>
      <c r="BF155" s="1">
        <v>0.96755212999999995</v>
      </c>
      <c r="BG155">
        <v>11715.393</v>
      </c>
      <c r="BH155">
        <v>25.598926160000001</v>
      </c>
      <c r="BI155">
        <v>18.595928690000001</v>
      </c>
      <c r="BJ155">
        <v>87.4</v>
      </c>
      <c r="BL155" s="1">
        <v>0.97935958092541897</v>
      </c>
      <c r="BM155" s="1">
        <v>0.97997015610942295</v>
      </c>
      <c r="BN155" s="1">
        <v>1.01529722515956</v>
      </c>
      <c r="BO155" s="1">
        <v>1.1254970365363901</v>
      </c>
      <c r="BP155" s="1">
        <v>1.0062432945800901</v>
      </c>
      <c r="BQ155" s="1">
        <v>0.99934831280900405</v>
      </c>
      <c r="BR155" s="1">
        <v>1.00008332371577</v>
      </c>
      <c r="BS155" s="1">
        <v>1.0090227927909701</v>
      </c>
      <c r="BT155" s="1">
        <v>1.0013916547386601</v>
      </c>
      <c r="BU155" s="1">
        <v>1.0000076372043301</v>
      </c>
    </row>
    <row r="156" spans="1:73" s="1" customFormat="1" x14ac:dyDescent="0.3">
      <c r="A156" s="6">
        <v>35735</v>
      </c>
      <c r="B156" s="1">
        <v>349.10362101250541</v>
      </c>
      <c r="C156" s="1">
        <v>436.30733948325877</v>
      </c>
      <c r="D156" s="1">
        <v>292.54631454626082</v>
      </c>
      <c r="E156" s="1">
        <v>911.76615018007681</v>
      </c>
      <c r="F156" s="1">
        <v>717.93984999999998</v>
      </c>
      <c r="G156" s="1">
        <v>72.885950027500755</v>
      </c>
      <c r="H156" s="1">
        <v>-0.14445598100000001</v>
      </c>
      <c r="I156" s="1">
        <v>-0.28389999999999999</v>
      </c>
      <c r="J156" s="1">
        <v>8.2142900000000004E-4</v>
      </c>
      <c r="K156" s="1">
        <v>5.1566036000000003E-2</v>
      </c>
      <c r="L156" s="1">
        <v>87.5</v>
      </c>
      <c r="M156" s="1">
        <v>85.9</v>
      </c>
      <c r="N156" s="1">
        <v>88.051117000000005</v>
      </c>
      <c r="O156" s="7">
        <v>53.326842999999997</v>
      </c>
      <c r="P156" s="1">
        <v>82.816612000000006</v>
      </c>
      <c r="Q156" s="1">
        <v>46.382061</v>
      </c>
      <c r="R156" s="1">
        <v>86.197945000000004</v>
      </c>
      <c r="S156" s="1">
        <v>77.973961000000003</v>
      </c>
      <c r="T156" s="1">
        <v>54.72</v>
      </c>
      <c r="U156" s="1">
        <v>54.86</v>
      </c>
      <c r="V156" s="1">
        <v>54.79</v>
      </c>
      <c r="W156" s="1">
        <v>54.72</v>
      </c>
      <c r="X156" s="1">
        <v>54.86</v>
      </c>
      <c r="Y156" s="1">
        <v>54.79</v>
      </c>
      <c r="Z156" s="1">
        <v>47.080533737106087</v>
      </c>
      <c r="AA156" s="1">
        <f t="shared" si="17"/>
        <v>167.28413776583562</v>
      </c>
      <c r="AB156" s="1">
        <v>938.92</v>
      </c>
      <c r="AC156" s="1">
        <v>926.49599999999998</v>
      </c>
      <c r="AD156" s="1">
        <v>31.53</v>
      </c>
      <c r="AE156" s="1">
        <v>5.8</v>
      </c>
      <c r="AF156" s="1">
        <v>5.71</v>
      </c>
      <c r="AG156" s="1">
        <v>20.170000000000002</v>
      </c>
      <c r="AH156" s="1">
        <v>1008029</v>
      </c>
      <c r="AI156" s="1">
        <v>5.28</v>
      </c>
      <c r="AJ156">
        <v>100.59739999999999</v>
      </c>
      <c r="AK156">
        <v>100.51900000000001</v>
      </c>
      <c r="AL156" s="1">
        <v>170.8</v>
      </c>
      <c r="AM156" s="1">
        <f t="shared" si="14"/>
        <v>11.809133489461358</v>
      </c>
      <c r="AN156" s="1">
        <f t="shared" si="18"/>
        <v>549.71896955503507</v>
      </c>
      <c r="AO156" s="1">
        <f t="shared" si="19"/>
        <v>1.9718982808558942</v>
      </c>
      <c r="AP156" s="1">
        <f t="shared" si="20"/>
        <v>2.0674663952887005</v>
      </c>
      <c r="AQ156" s="1">
        <v>73.587999999999994</v>
      </c>
      <c r="AR156" s="1">
        <v>1.42302</v>
      </c>
      <c r="AS156">
        <v>-0.50749999999999995</v>
      </c>
      <c r="AU156" s="11">
        <f t="shared" si="15"/>
        <v>39.464609193734326</v>
      </c>
      <c r="AV156" s="1">
        <v>1.76885145594547</v>
      </c>
      <c r="AW156" s="12">
        <v>7.42</v>
      </c>
      <c r="AX156" s="13">
        <f t="shared" si="16"/>
        <v>1.62</v>
      </c>
      <c r="AY156" s="1">
        <v>78.783003690735299</v>
      </c>
      <c r="AZ156" s="4">
        <v>73.086500234441104</v>
      </c>
      <c r="BA156" s="1">
        <v>78.393889999999999</v>
      </c>
      <c r="BB156" s="1">
        <v>107.2</v>
      </c>
      <c r="BC156" s="1">
        <v>98.624499999999998</v>
      </c>
      <c r="BD156" s="1">
        <v>99.610900000000001</v>
      </c>
      <c r="BE156" s="1">
        <v>0.36</v>
      </c>
      <c r="BF156" s="1">
        <v>0.94347115999999998</v>
      </c>
      <c r="BG156">
        <v>11715.393</v>
      </c>
      <c r="BH156">
        <v>24.773154349999999</v>
      </c>
      <c r="BI156">
        <v>17.996060020000002</v>
      </c>
      <c r="BJ156">
        <v>87.6</v>
      </c>
      <c r="BL156" s="1">
        <v>0.99234889735379395</v>
      </c>
      <c r="BM156" s="1">
        <v>0.93921286029630002</v>
      </c>
      <c r="BN156" s="1">
        <v>1.0485538194817401</v>
      </c>
      <c r="BO156" s="1">
        <v>1.06757402576439</v>
      </c>
      <c r="BP156" s="1">
        <v>1.0043466210882099</v>
      </c>
      <c r="BQ156" s="1">
        <v>0.99742738398409303</v>
      </c>
      <c r="BR156" s="1">
        <v>0.99988015213807901</v>
      </c>
      <c r="BS156" s="1">
        <v>1.00753642565289</v>
      </c>
      <c r="BT156" s="1">
        <v>1.00123485691837</v>
      </c>
      <c r="BU156" s="1">
        <v>1.0001006115586399</v>
      </c>
    </row>
    <row r="157" spans="1:73" s="1" customFormat="1" x14ac:dyDescent="0.3">
      <c r="A157" s="6">
        <v>35765</v>
      </c>
      <c r="B157" s="1">
        <v>352.72865013298423</v>
      </c>
      <c r="C157" s="1">
        <v>441.91799488031285</v>
      </c>
      <c r="D157" s="1">
        <v>294.52103091777622</v>
      </c>
      <c r="E157" s="1">
        <v>930.82947446331355</v>
      </c>
      <c r="F157" s="1">
        <v>737.06452174000003</v>
      </c>
      <c r="G157" s="1">
        <v>78.51685110377008</v>
      </c>
      <c r="H157" s="1">
        <v>4.1467529000000003E-2</v>
      </c>
      <c r="I157" s="1">
        <v>-0.3574</v>
      </c>
      <c r="J157" s="1">
        <v>2.9223954E-2</v>
      </c>
      <c r="K157" s="1">
        <v>3.4352382000000001E-2</v>
      </c>
      <c r="L157" s="1">
        <v>87.9</v>
      </c>
      <c r="M157" s="1">
        <v>86.2</v>
      </c>
      <c r="N157" s="1">
        <v>88.280304000000001</v>
      </c>
      <c r="O157" s="7">
        <v>53.614413999999996</v>
      </c>
      <c r="P157" s="1">
        <v>82.598113999999995</v>
      </c>
      <c r="Q157" s="1">
        <v>46.746085999999998</v>
      </c>
      <c r="R157" s="1">
        <v>86.436736999999994</v>
      </c>
      <c r="S157" s="1">
        <v>78.224777000000003</v>
      </c>
      <c r="T157" s="1">
        <v>55.37</v>
      </c>
      <c r="U157" s="1">
        <v>56.03</v>
      </c>
      <c r="V157" s="1">
        <v>55.69</v>
      </c>
      <c r="W157" s="1">
        <v>55.37</v>
      </c>
      <c r="X157" s="1">
        <v>56.03</v>
      </c>
      <c r="Y157" s="1">
        <v>55.69</v>
      </c>
      <c r="Z157" s="1">
        <v>31.967174006393435</v>
      </c>
      <c r="AA157" s="1">
        <f t="shared" si="17"/>
        <v>150.4704245040011</v>
      </c>
      <c r="AB157" s="1">
        <v>962.37</v>
      </c>
      <c r="AC157" s="1">
        <v>936.59100000000001</v>
      </c>
      <c r="AD157" s="1">
        <v>26.5</v>
      </c>
      <c r="AE157" s="1">
        <v>5.77</v>
      </c>
      <c r="AF157" s="1">
        <v>5.72</v>
      </c>
      <c r="AG157" s="1">
        <v>18.32</v>
      </c>
      <c r="AH157" s="1">
        <v>1005490</v>
      </c>
      <c r="AI157" s="1">
        <v>5.3</v>
      </c>
      <c r="AJ157">
        <v>100.5369</v>
      </c>
      <c r="AK157">
        <v>100.4276</v>
      </c>
      <c r="AL157" s="1">
        <v>171.2</v>
      </c>
      <c r="AM157" s="1">
        <f t="shared" si="14"/>
        <v>10.700934579439252</v>
      </c>
      <c r="AN157" s="1">
        <f t="shared" si="18"/>
        <v>562.13200934579447</v>
      </c>
      <c r="AO157" s="1">
        <f t="shared" si="19"/>
        <v>2.003179581098752</v>
      </c>
      <c r="AP157" s="1">
        <f t="shared" si="20"/>
        <v>2.0532974830356561</v>
      </c>
      <c r="AQ157" s="1">
        <v>75.055999999999997</v>
      </c>
      <c r="AR157" s="1">
        <v>1.4739800000000001</v>
      </c>
      <c r="AS157">
        <v>-0.51500000000000001</v>
      </c>
      <c r="AU157" s="11">
        <f t="shared" si="15"/>
        <v>35.844900368329832</v>
      </c>
      <c r="AV157" s="1">
        <v>-1.02782964612031</v>
      </c>
      <c r="AW157" s="12">
        <v>7.32</v>
      </c>
      <c r="AX157" s="13">
        <f t="shared" si="16"/>
        <v>1.5500000000000007</v>
      </c>
      <c r="AY157" s="1">
        <v>57.493201011498641</v>
      </c>
      <c r="AZ157" s="4">
        <v>34.372290136358629</v>
      </c>
      <c r="BA157" s="1">
        <v>88.744479999999996</v>
      </c>
      <c r="BB157" s="1">
        <v>102.1</v>
      </c>
      <c r="BC157" s="1">
        <v>102.23099999999999</v>
      </c>
      <c r="BD157" s="1">
        <v>103.0277</v>
      </c>
      <c r="BE157" s="1">
        <v>0.31</v>
      </c>
      <c r="BF157" s="1">
        <v>0.89842036000000003</v>
      </c>
      <c r="BG157">
        <v>11715.393</v>
      </c>
      <c r="BH157">
        <v>25.598926160000001</v>
      </c>
      <c r="BI157">
        <v>18.595928690000001</v>
      </c>
      <c r="BJ157">
        <v>87.9</v>
      </c>
      <c r="BL157" s="1">
        <v>0.991902482089421</v>
      </c>
      <c r="BM157" s="1">
        <v>0.97469024669872195</v>
      </c>
      <c r="BN157" s="1">
        <v>1.03749084956883</v>
      </c>
      <c r="BO157" s="1">
        <v>1.10313440287238</v>
      </c>
      <c r="BP157" s="1">
        <v>1.0247984284918199</v>
      </c>
      <c r="BQ157" s="1">
        <v>0.99767213148300005</v>
      </c>
      <c r="BR157" s="1">
        <v>1.0000618792620599</v>
      </c>
      <c r="BS157" s="1">
        <v>1.01474250854818</v>
      </c>
      <c r="BT157" s="1">
        <v>1.0006310202617501</v>
      </c>
      <c r="BU157" s="1">
        <v>1.00010965923864</v>
      </c>
    </row>
    <row r="158" spans="1:73" s="1" customFormat="1" x14ac:dyDescent="0.3">
      <c r="A158" s="6">
        <v>35796</v>
      </c>
      <c r="B158" s="1">
        <v>355.71264014514315</v>
      </c>
      <c r="C158" s="1">
        <v>446.5849893686954</v>
      </c>
      <c r="D158" s="1">
        <v>296.23368688131347</v>
      </c>
      <c r="E158" s="1">
        <v>945.88055198811185</v>
      </c>
      <c r="F158" s="1">
        <v>746.04354545000001</v>
      </c>
      <c r="G158" s="1">
        <v>80.681440896809747</v>
      </c>
      <c r="H158" s="1">
        <v>-0.650583574</v>
      </c>
      <c r="I158" s="1">
        <v>-0.2999</v>
      </c>
      <c r="J158" s="1">
        <v>7.0873739999999996E-3</v>
      </c>
      <c r="K158" s="1">
        <v>8.4724364999999996E-2</v>
      </c>
      <c r="L158" s="1">
        <v>88.6</v>
      </c>
      <c r="M158" s="1">
        <v>86.6</v>
      </c>
      <c r="N158" s="1">
        <v>88.800262000000004</v>
      </c>
      <c r="O158" s="7">
        <v>53.186264000000001</v>
      </c>
      <c r="P158" s="1">
        <v>83.669167000000002</v>
      </c>
      <c r="Q158" s="1">
        <v>46.050773999999997</v>
      </c>
      <c r="R158" s="1">
        <v>86.921974000000006</v>
      </c>
      <c r="S158" s="1">
        <v>78.489349000000004</v>
      </c>
      <c r="T158" s="1">
        <v>56</v>
      </c>
      <c r="U158" s="1">
        <v>56.05</v>
      </c>
      <c r="V158" s="1">
        <v>56.02</v>
      </c>
      <c r="W158" s="1">
        <v>56</v>
      </c>
      <c r="X158" s="1">
        <v>56.05</v>
      </c>
      <c r="Y158" s="1">
        <v>56.02</v>
      </c>
      <c r="Z158" s="1">
        <v>30.686002636723192</v>
      </c>
      <c r="AA158" s="1">
        <f t="shared" si="17"/>
        <v>148.69403180218526</v>
      </c>
      <c r="AB158" s="1">
        <v>963.36</v>
      </c>
      <c r="AC158" s="1">
        <v>961.48800000000006</v>
      </c>
      <c r="AD158" s="1">
        <v>24.43</v>
      </c>
      <c r="AE158" s="1">
        <v>5.42</v>
      </c>
      <c r="AF158" s="1">
        <v>5.36</v>
      </c>
      <c r="AG158" s="1">
        <v>16.71</v>
      </c>
      <c r="AH158" s="1">
        <v>1007443</v>
      </c>
      <c r="AI158" s="1">
        <v>5.18</v>
      </c>
      <c r="AJ158">
        <v>100.5198</v>
      </c>
      <c r="AK158">
        <v>100.3403</v>
      </c>
      <c r="AL158" s="1">
        <v>171.6</v>
      </c>
      <c r="AM158" s="1">
        <f t="shared" si="14"/>
        <v>9.7377622377622384</v>
      </c>
      <c r="AN158" s="1">
        <f t="shared" si="18"/>
        <v>561.39860139860139</v>
      </c>
      <c r="AO158" s="1">
        <f t="shared" si="19"/>
        <v>2.0441417628004648</v>
      </c>
      <c r="AP158" s="1">
        <f t="shared" si="20"/>
        <v>2.006406541585037</v>
      </c>
      <c r="AQ158" s="1">
        <v>74.522999999999996</v>
      </c>
      <c r="AR158" s="1">
        <v>1.4928399999999999</v>
      </c>
      <c r="AS158">
        <v>-0.57199999999999995</v>
      </c>
      <c r="AU158" s="11">
        <f t="shared" si="15"/>
        <v>32.694775390545395</v>
      </c>
      <c r="AV158" s="1">
        <v>-0.31811686656911098</v>
      </c>
      <c r="AW158" s="12">
        <v>7.19</v>
      </c>
      <c r="AX158" s="13">
        <f t="shared" si="16"/>
        <v>1.7700000000000005</v>
      </c>
      <c r="AY158" s="1">
        <v>53.643678683456827</v>
      </c>
      <c r="AZ158" s="4">
        <v>54.361074957425146</v>
      </c>
      <c r="BA158" s="1">
        <v>91.040629999999993</v>
      </c>
      <c r="BB158" s="1">
        <v>106.6</v>
      </c>
      <c r="BC158" s="1">
        <v>105.10380000000001</v>
      </c>
      <c r="BD158" s="1">
        <v>105.5985</v>
      </c>
      <c r="BE158" s="1">
        <v>-0.02</v>
      </c>
      <c r="BF158" s="1">
        <v>0.87230943999999999</v>
      </c>
      <c r="BG158">
        <v>11832.486000000001</v>
      </c>
      <c r="BH158">
        <v>26.356637240000001</v>
      </c>
      <c r="BI158">
        <v>18.851042240000002</v>
      </c>
      <c r="BJ158">
        <v>87.9</v>
      </c>
      <c r="BL158" s="1">
        <v>0.98547527431437099</v>
      </c>
      <c r="BM158" s="1">
        <v>0.96568334202810902</v>
      </c>
      <c r="BN158" s="1">
        <v>1.0139749323991101</v>
      </c>
      <c r="BO158" s="1">
        <v>1.2892405590996101</v>
      </c>
      <c r="BP158" s="1">
        <v>1.01784478224235</v>
      </c>
      <c r="BQ158" s="1">
        <v>0.99786278926400196</v>
      </c>
      <c r="BR158" s="1">
        <v>0.99991676220076897</v>
      </c>
      <c r="BS158" s="1">
        <v>1.01416100962778</v>
      </c>
      <c r="BT158" s="1">
        <v>0.99892064586311602</v>
      </c>
      <c r="BU158" s="1">
        <v>1.0000006489895299</v>
      </c>
    </row>
    <row r="159" spans="1:73" s="1" customFormat="1" x14ac:dyDescent="0.3">
      <c r="A159" s="6">
        <v>35827</v>
      </c>
      <c r="B159" s="1">
        <v>358.44812241896096</v>
      </c>
      <c r="C159" s="1">
        <v>451.20853766284762</v>
      </c>
      <c r="D159" s="1">
        <v>298.08147602644971</v>
      </c>
      <c r="E159" s="1">
        <v>960.79167316543521</v>
      </c>
      <c r="F159" s="1">
        <v>794.44275000000005</v>
      </c>
      <c r="G159" s="1">
        <v>83.812497655230885</v>
      </c>
      <c r="H159" s="1">
        <v>-0.24640332300000001</v>
      </c>
      <c r="I159" s="1">
        <v>-0.2843</v>
      </c>
      <c r="J159" s="1">
        <v>8.6E-3</v>
      </c>
      <c r="K159" s="1">
        <v>5.7791145000000002E-2</v>
      </c>
      <c r="L159" s="1">
        <v>88.7</v>
      </c>
      <c r="M159" s="1">
        <v>86.8</v>
      </c>
      <c r="N159" s="1">
        <v>88.446205000000006</v>
      </c>
      <c r="O159" s="7">
        <v>52.946156000000002</v>
      </c>
      <c r="P159" s="1">
        <v>84.070732000000007</v>
      </c>
      <c r="Q159" s="1">
        <v>45.701866000000003</v>
      </c>
      <c r="R159" s="1">
        <v>86.763808999999995</v>
      </c>
      <c r="S159" s="1">
        <v>78.311813000000001</v>
      </c>
      <c r="T159" s="1">
        <v>56.2</v>
      </c>
      <c r="U159" s="1">
        <v>56.19</v>
      </c>
      <c r="V159" s="1">
        <v>56.2</v>
      </c>
      <c r="W159" s="1">
        <v>56.2</v>
      </c>
      <c r="X159" s="1">
        <v>56.19</v>
      </c>
      <c r="Y159" s="1">
        <v>56.2</v>
      </c>
      <c r="Z159" s="1">
        <v>25.529681236877266</v>
      </c>
      <c r="AA159" s="1">
        <f t="shared" si="17"/>
        <v>140.704539224532</v>
      </c>
      <c r="AB159" s="1">
        <v>1023.74</v>
      </c>
      <c r="AC159" s="1">
        <v>1025.297</v>
      </c>
      <c r="AD159" s="1">
        <v>20.420000000000002</v>
      </c>
      <c r="AE159" s="1">
        <v>5.49</v>
      </c>
      <c r="AF159" s="1">
        <v>5.42</v>
      </c>
      <c r="AG159" s="1">
        <v>16.059999999999999</v>
      </c>
      <c r="AH159" s="1">
        <v>1021587</v>
      </c>
      <c r="AI159" s="1">
        <v>5.23</v>
      </c>
      <c r="AJ159">
        <v>100.5544</v>
      </c>
      <c r="AK159">
        <v>100.2638</v>
      </c>
      <c r="AL159" s="1">
        <v>171.9</v>
      </c>
      <c r="AM159" s="1">
        <f t="shared" si="14"/>
        <v>9.3426410703897602</v>
      </c>
      <c r="AN159" s="1">
        <f t="shared" si="18"/>
        <v>595.54392088423492</v>
      </c>
      <c r="AO159" s="1">
        <f t="shared" si="19"/>
        <v>2.1866178562932501</v>
      </c>
      <c r="AP159" s="1">
        <f t="shared" si="20"/>
        <v>2.077979733397489</v>
      </c>
      <c r="AQ159" s="1">
        <v>74.183999999999997</v>
      </c>
      <c r="AR159" s="1">
        <v>1.58741</v>
      </c>
      <c r="AS159">
        <v>-0.625</v>
      </c>
      <c r="AU159" s="11">
        <f t="shared" si="15"/>
        <v>31.422985803241112</v>
      </c>
      <c r="AV159" s="1">
        <v>-1.0839871330914901</v>
      </c>
      <c r="AW159" s="12">
        <v>7.25</v>
      </c>
      <c r="AX159" s="13">
        <f t="shared" si="16"/>
        <v>1.7599999999999998</v>
      </c>
      <c r="AY159" s="1">
        <v>49.389196411528921</v>
      </c>
      <c r="AZ159" s="4">
        <v>154.61335573041248</v>
      </c>
      <c r="BA159" s="1">
        <v>88.81944</v>
      </c>
      <c r="BB159" s="1">
        <v>110.4</v>
      </c>
      <c r="BC159" s="1">
        <v>104.0776</v>
      </c>
      <c r="BD159" s="1">
        <v>103.99590000000001</v>
      </c>
      <c r="BE159" s="1">
        <v>0.06</v>
      </c>
      <c r="BF159" s="1">
        <v>0.85753407000000004</v>
      </c>
      <c r="BG159">
        <v>11832.486000000001</v>
      </c>
      <c r="BH159">
        <v>23.805994930000001</v>
      </c>
      <c r="BI159">
        <v>17.026747830000001</v>
      </c>
      <c r="BJ159">
        <v>88.8</v>
      </c>
      <c r="BL159" s="1">
        <v>0.99926859822786795</v>
      </c>
      <c r="BM159" s="1">
        <v>0.86669181889957303</v>
      </c>
      <c r="BN159" s="1">
        <v>1.0307158590749299</v>
      </c>
      <c r="BO159" s="1">
        <v>1.34499692131219</v>
      </c>
      <c r="BP159" s="1">
        <v>1.0112751911507101</v>
      </c>
      <c r="BQ159" s="1">
        <v>0.99913392175120197</v>
      </c>
      <c r="BR159" s="1">
        <v>0.99990295522802797</v>
      </c>
      <c r="BS159" s="1">
        <v>1.01825919597505</v>
      </c>
      <c r="BT159" s="1">
        <v>1.0003791088845899</v>
      </c>
      <c r="BU159" s="1">
        <v>0.99995204578425401</v>
      </c>
    </row>
    <row r="160" spans="1:73" s="1" customFormat="1" x14ac:dyDescent="0.3">
      <c r="A160" s="6">
        <v>35855</v>
      </c>
      <c r="B160" s="1">
        <v>360.76213576368053</v>
      </c>
      <c r="C160" s="1">
        <v>454.67537719501894</v>
      </c>
      <c r="D160" s="1">
        <v>299.4972106841555</v>
      </c>
      <c r="E160" s="1">
        <v>971.30202789102771</v>
      </c>
      <c r="F160" s="1">
        <v>834.58272726999996</v>
      </c>
      <c r="G160" s="1">
        <v>83.944901704539802</v>
      </c>
      <c r="H160" s="1">
        <v>-0.98394616599999996</v>
      </c>
      <c r="I160" s="1">
        <v>-0.32919999999999999</v>
      </c>
      <c r="J160" s="1">
        <v>0.16692214999999999</v>
      </c>
      <c r="K160" s="1">
        <v>0.110859741</v>
      </c>
      <c r="L160" s="1">
        <v>88.6</v>
      </c>
      <c r="M160" s="1">
        <v>86.8</v>
      </c>
      <c r="N160" s="1">
        <v>88.020888999999997</v>
      </c>
      <c r="O160" s="7">
        <v>53.535328</v>
      </c>
      <c r="P160" s="1">
        <v>84.743545999999995</v>
      </c>
      <c r="Q160" s="1">
        <v>46.257378000000003</v>
      </c>
      <c r="R160" s="1">
        <v>86.543364999999994</v>
      </c>
      <c r="S160" s="1">
        <v>78.288505999999998</v>
      </c>
      <c r="T160" s="1">
        <v>56.14</v>
      </c>
      <c r="U160" s="1">
        <v>56.6</v>
      </c>
      <c r="V160" s="1">
        <v>56.37</v>
      </c>
      <c r="W160" s="1">
        <v>56.14</v>
      </c>
      <c r="X160" s="1">
        <v>56.6</v>
      </c>
      <c r="Y160" s="1">
        <v>56.37</v>
      </c>
      <c r="Z160" s="1">
        <v>29.842414873974839</v>
      </c>
      <c r="AA160" s="1">
        <f t="shared" si="17"/>
        <v>147.48339637070347</v>
      </c>
      <c r="AB160" s="1">
        <v>1076.83</v>
      </c>
      <c r="AC160" s="1">
        <v>1067.354</v>
      </c>
      <c r="AD160" s="1">
        <v>20.54</v>
      </c>
      <c r="AE160" s="1">
        <v>5.61</v>
      </c>
      <c r="AF160" s="1">
        <v>5.56</v>
      </c>
      <c r="AG160" s="1">
        <v>15.02</v>
      </c>
      <c r="AH160" s="1">
        <v>1026646</v>
      </c>
      <c r="AI160" s="1">
        <v>5.16</v>
      </c>
      <c r="AJ160">
        <v>100.5996</v>
      </c>
      <c r="AK160">
        <v>100.1832</v>
      </c>
      <c r="AL160" s="1">
        <v>172.2</v>
      </c>
      <c r="AM160" s="1">
        <f t="shared" si="14"/>
        <v>8.722415795586528</v>
      </c>
      <c r="AN160" s="1">
        <f t="shared" si="18"/>
        <v>625.33681765389076</v>
      </c>
      <c r="AO160" s="1">
        <f t="shared" si="19"/>
        <v>1.9359406246404431</v>
      </c>
      <c r="AP160" s="1">
        <f t="shared" si="20"/>
        <v>2.0555667479113859</v>
      </c>
      <c r="AQ160" s="1">
        <v>76.369</v>
      </c>
      <c r="AR160" s="1">
        <v>1.45038</v>
      </c>
      <c r="AS160">
        <v>-0.65500000000000003</v>
      </c>
      <c r="AU160" s="11">
        <f t="shared" si="15"/>
        <v>29.388122463554268</v>
      </c>
      <c r="AV160" s="1">
        <v>0.46436683437714699</v>
      </c>
      <c r="AW160" s="12">
        <v>7.32</v>
      </c>
      <c r="AX160" s="13">
        <f t="shared" si="16"/>
        <v>1.71</v>
      </c>
      <c r="AY160" s="1">
        <v>58.181974322641594</v>
      </c>
      <c r="AZ160" s="4">
        <v>43.166033462189162</v>
      </c>
      <c r="BA160" s="1">
        <v>78.388319999999993</v>
      </c>
      <c r="BB160" s="1">
        <v>106.5</v>
      </c>
      <c r="BC160" s="1">
        <v>103.8506</v>
      </c>
      <c r="BD160" s="1">
        <v>103.4712</v>
      </c>
      <c r="BE160" s="1">
        <v>0.16</v>
      </c>
      <c r="BF160" s="1">
        <v>0.85968219999999995</v>
      </c>
      <c r="BG160">
        <v>11832.486000000001</v>
      </c>
      <c r="BH160">
        <v>26.356637240000001</v>
      </c>
      <c r="BI160">
        <v>18.851042240000002</v>
      </c>
      <c r="BJ160">
        <v>88.9</v>
      </c>
      <c r="BL160" s="1">
        <v>0.99421980666846299</v>
      </c>
      <c r="BM160" s="1">
        <v>0.87117941903297003</v>
      </c>
      <c r="BN160" s="1">
        <v>1.03076507343108</v>
      </c>
      <c r="BO160" s="1">
        <v>1.3766318444467101</v>
      </c>
      <c r="BP160" s="1">
        <v>1.0049010202373301</v>
      </c>
      <c r="BQ160" s="1">
        <v>0.99654164967013104</v>
      </c>
      <c r="BR160" s="1">
        <v>0.99995464994873395</v>
      </c>
      <c r="BS160" s="1">
        <v>1.0250710975206101</v>
      </c>
      <c r="BT160" s="1">
        <v>1.0003287673410699</v>
      </c>
      <c r="BU160" s="1">
        <v>0.99990449072337395</v>
      </c>
    </row>
    <row r="161" spans="1:73" s="1" customFormat="1" x14ac:dyDescent="0.3">
      <c r="A161" s="6">
        <v>35886</v>
      </c>
      <c r="B161" s="1">
        <v>364.23349992166794</v>
      </c>
      <c r="C161" s="1">
        <v>459.05746102296581</v>
      </c>
      <c r="D161" s="1">
        <v>301.39448939503222</v>
      </c>
      <c r="E161" s="1">
        <v>984.65696673660818</v>
      </c>
      <c r="F161" s="1">
        <v>860.52240909</v>
      </c>
      <c r="G161" s="1">
        <v>76.639553196267343</v>
      </c>
      <c r="H161" s="1">
        <v>-0.60132508600000001</v>
      </c>
      <c r="I161" s="1">
        <v>-0.41039999999999999</v>
      </c>
      <c r="J161" s="1">
        <v>0.10373109699999999</v>
      </c>
      <c r="K161" s="1">
        <v>6.3763728000000006E-2</v>
      </c>
      <c r="L161" s="1">
        <v>89</v>
      </c>
      <c r="M161" s="1">
        <v>87.1</v>
      </c>
      <c r="N161" s="1">
        <v>88.010399000000007</v>
      </c>
      <c r="O161" s="7">
        <v>53.608589000000002</v>
      </c>
      <c r="P161" s="1">
        <v>85.676475999999994</v>
      </c>
      <c r="Q161" s="1">
        <v>46.174067999999998</v>
      </c>
      <c r="R161" s="1">
        <v>86.668823000000003</v>
      </c>
      <c r="S161" s="1">
        <v>78.400954999999996</v>
      </c>
      <c r="T161" s="1">
        <v>56.36</v>
      </c>
      <c r="U161" s="1">
        <v>57.01</v>
      </c>
      <c r="V161" s="1">
        <v>56.69</v>
      </c>
      <c r="W161" s="1">
        <v>56.36</v>
      </c>
      <c r="X161" s="1">
        <v>57.01</v>
      </c>
      <c r="Y161" s="1">
        <v>56.69</v>
      </c>
      <c r="Z161" s="1">
        <v>30.766466796918863</v>
      </c>
      <c r="AA161" s="1">
        <f t="shared" si="17"/>
        <v>148.80776249862976</v>
      </c>
      <c r="AB161" s="1">
        <v>1112.2</v>
      </c>
      <c r="AC161" s="1">
        <v>1076.53</v>
      </c>
      <c r="AD161" s="1">
        <v>22.54</v>
      </c>
      <c r="AE161" s="1">
        <v>5.61</v>
      </c>
      <c r="AF161" s="1">
        <v>5.56</v>
      </c>
      <c r="AG161" s="1">
        <v>15.44</v>
      </c>
      <c r="AH161" s="1">
        <v>1028038</v>
      </c>
      <c r="AI161" s="1">
        <v>5.08</v>
      </c>
      <c r="AJ161">
        <v>100.5617</v>
      </c>
      <c r="AK161">
        <v>100.05240000000001</v>
      </c>
      <c r="AL161" s="1">
        <v>172.5</v>
      </c>
      <c r="AM161" s="1">
        <f t="shared" si="14"/>
        <v>8.9507246376811587</v>
      </c>
      <c r="AN161" s="1">
        <f t="shared" si="18"/>
        <v>644.75362318840575</v>
      </c>
      <c r="AO161" s="1">
        <f t="shared" si="19"/>
        <v>2.1036016560709387</v>
      </c>
      <c r="AP161" s="1">
        <f t="shared" si="20"/>
        <v>2.0753867123348773</v>
      </c>
      <c r="AQ161" s="1">
        <v>76.349999999999994</v>
      </c>
      <c r="AR161" s="1">
        <v>1.57301</v>
      </c>
      <c r="AS161">
        <v>-0.64500000000000002</v>
      </c>
      <c r="AU161" s="11">
        <f t="shared" si="15"/>
        <v>30.209894196889337</v>
      </c>
      <c r="AV161" s="1">
        <v>0.28292506139201501</v>
      </c>
      <c r="AW161" s="12">
        <v>7.33</v>
      </c>
      <c r="AX161" s="13">
        <f t="shared" si="16"/>
        <v>1.7199999999999998</v>
      </c>
      <c r="AY161" s="1">
        <v>55.020323833905991</v>
      </c>
      <c r="AZ161" s="4">
        <v>32.705672546206671</v>
      </c>
      <c r="BA161" s="1">
        <v>73.200140000000005</v>
      </c>
      <c r="BB161" s="1">
        <v>108.7</v>
      </c>
      <c r="BC161" s="1">
        <v>103.7603</v>
      </c>
      <c r="BD161" s="1">
        <v>103.2732</v>
      </c>
      <c r="BE161" s="1">
        <v>0.19</v>
      </c>
      <c r="BF161" s="1">
        <v>0.86278546</v>
      </c>
      <c r="BG161">
        <v>11942.031999999999</v>
      </c>
      <c r="BH161">
        <v>25.290792700000001</v>
      </c>
      <c r="BI161">
        <v>18.071143930000002</v>
      </c>
      <c r="BJ161">
        <v>88.8</v>
      </c>
      <c r="BL161" s="1">
        <v>0.98636948909648703</v>
      </c>
      <c r="BM161" s="1">
        <v>0.86481451039916002</v>
      </c>
      <c r="BN161" s="1">
        <v>1.0179206180704199</v>
      </c>
      <c r="BO161" s="1">
        <v>1.19033067338934</v>
      </c>
      <c r="BP161" s="1">
        <v>0.99808236525255201</v>
      </c>
      <c r="BQ161" s="1">
        <v>0.99814831599740905</v>
      </c>
      <c r="BR161" s="1">
        <v>0.99986973773434396</v>
      </c>
      <c r="BS161" s="1">
        <v>1.01073123068119</v>
      </c>
      <c r="BT161" s="1">
        <v>0.99995059185491697</v>
      </c>
      <c r="BU161" s="1">
        <v>0.99991665407252295</v>
      </c>
    </row>
    <row r="162" spans="1:73" s="1" customFormat="1" x14ac:dyDescent="0.3">
      <c r="A162" s="6">
        <v>35916</v>
      </c>
      <c r="B162" s="1">
        <v>368.76924672368676</v>
      </c>
      <c r="C162" s="1">
        <v>462.93274142125716</v>
      </c>
      <c r="D162" s="1">
        <v>303.24361798042912</v>
      </c>
      <c r="E162" s="1">
        <v>994.92957822594428</v>
      </c>
      <c r="F162" s="1">
        <v>858.71509523999998</v>
      </c>
      <c r="G162" s="1">
        <v>74.303038539052096</v>
      </c>
      <c r="H162" s="1">
        <v>-0.272489957</v>
      </c>
      <c r="I162" s="1">
        <v>-0.3629</v>
      </c>
      <c r="J162" s="1">
        <v>0.139628211</v>
      </c>
      <c r="K162" s="1">
        <v>4.9886862999999997E-2</v>
      </c>
      <c r="L162" s="1">
        <v>89.5</v>
      </c>
      <c r="M162" s="1">
        <v>87.7</v>
      </c>
      <c r="N162" s="1">
        <v>87.732688999999993</v>
      </c>
      <c r="O162" s="7">
        <v>53.294925999999997</v>
      </c>
      <c r="P162" s="1">
        <v>84.559814000000003</v>
      </c>
      <c r="Q162" s="1">
        <v>46.012936000000003</v>
      </c>
      <c r="R162" s="1">
        <v>86.737762000000004</v>
      </c>
      <c r="S162" s="1">
        <v>78.377808000000002</v>
      </c>
      <c r="T162" s="1">
        <v>55.68</v>
      </c>
      <c r="U162" s="1">
        <v>56.13</v>
      </c>
      <c r="V162" s="1">
        <v>55.9</v>
      </c>
      <c r="W162" s="1">
        <v>55.68</v>
      </c>
      <c r="X162" s="1">
        <v>56.13</v>
      </c>
      <c r="Y162" s="1">
        <v>55.9</v>
      </c>
      <c r="Z162" s="1">
        <v>25.658569962367427</v>
      </c>
      <c r="AA162" s="1">
        <f t="shared" si="17"/>
        <v>140.92324480342634</v>
      </c>
      <c r="AB162" s="1">
        <v>1108.42</v>
      </c>
      <c r="AC162" s="1">
        <v>1061.7909999999999</v>
      </c>
      <c r="AD162" s="1">
        <v>21.45</v>
      </c>
      <c r="AE162" s="1">
        <v>5.63</v>
      </c>
      <c r="AF162" s="1">
        <v>5.59</v>
      </c>
      <c r="AG162" s="1">
        <v>14.86</v>
      </c>
      <c r="AH162" s="1">
        <v>1031549</v>
      </c>
      <c r="AI162" s="1">
        <v>5.14</v>
      </c>
      <c r="AJ162">
        <v>100.4815</v>
      </c>
      <c r="AK162">
        <v>99.895229999999998</v>
      </c>
      <c r="AL162" s="1">
        <v>172.9</v>
      </c>
      <c r="AM162" s="1">
        <f t="shared" si="14"/>
        <v>8.5945633314054355</v>
      </c>
      <c r="AN162" s="1">
        <f t="shared" si="18"/>
        <v>641.07576633892427</v>
      </c>
      <c r="AO162" s="1">
        <f t="shared" si="19"/>
        <v>1.9377120759380781</v>
      </c>
      <c r="AP162" s="1">
        <f t="shared" si="20"/>
        <v>1.9924181188831536</v>
      </c>
      <c r="AQ162" s="1">
        <v>76.492000000000004</v>
      </c>
      <c r="AR162" s="1">
        <v>1.4540200000000001</v>
      </c>
      <c r="AS162">
        <v>-0.622</v>
      </c>
      <c r="AU162" s="11">
        <f t="shared" si="15"/>
        <v>29.075066565140904</v>
      </c>
      <c r="AV162" s="1">
        <v>-1.08975272753624</v>
      </c>
      <c r="AW162" s="12">
        <v>7.3</v>
      </c>
      <c r="AX162" s="13">
        <f t="shared" si="16"/>
        <v>1.67</v>
      </c>
      <c r="AY162" s="1">
        <v>48.965104344851177</v>
      </c>
      <c r="AZ162" s="4">
        <v>61.358733806297018</v>
      </c>
      <c r="BA162" s="1">
        <v>75.855109999999996</v>
      </c>
      <c r="BB162" s="1">
        <v>106.5</v>
      </c>
      <c r="BC162" s="1">
        <v>104.5376</v>
      </c>
      <c r="BD162" s="1">
        <v>103.9922</v>
      </c>
      <c r="BE162" s="1">
        <v>0.16</v>
      </c>
      <c r="BF162" s="1">
        <v>0.83200739999999995</v>
      </c>
      <c r="BG162">
        <v>11942.031999999999</v>
      </c>
      <c r="BH162">
        <v>26.133819119999998</v>
      </c>
      <c r="BI162">
        <v>18.673515399999999</v>
      </c>
      <c r="BJ162">
        <v>89.2</v>
      </c>
      <c r="BL162" s="1">
        <v>0.98446271387689799</v>
      </c>
      <c r="BM162" s="1">
        <v>0.91700637069450797</v>
      </c>
      <c r="BN162" s="1">
        <v>1.04120937542002</v>
      </c>
      <c r="BO162" s="1">
        <v>1.08976763907779</v>
      </c>
      <c r="BP162" s="1">
        <v>1.0007014915357899</v>
      </c>
      <c r="BQ162" s="1">
        <v>0.99800002788005604</v>
      </c>
      <c r="BR162" s="1">
        <v>1.0000015974811001</v>
      </c>
      <c r="BS162" s="1">
        <v>0.99802347900951505</v>
      </c>
      <c r="BT162" s="1">
        <v>0.99938995147454301</v>
      </c>
      <c r="BU162" s="1">
        <v>1.00004701319204</v>
      </c>
    </row>
    <row r="163" spans="1:73" s="1" customFormat="1" x14ac:dyDescent="0.3">
      <c r="A163" s="6">
        <v>35947</v>
      </c>
      <c r="B163" s="1">
        <v>374.89819696583714</v>
      </c>
      <c r="C163" s="1">
        <v>467.70164839407948</v>
      </c>
      <c r="D163" s="1">
        <v>305.43731709989174</v>
      </c>
      <c r="E163" s="1">
        <v>1008.5904812521876</v>
      </c>
      <c r="F163" s="1">
        <v>854.30590909</v>
      </c>
      <c r="G163" s="1">
        <v>81.11484011166101</v>
      </c>
      <c r="H163" s="1">
        <v>-0.67901588999999996</v>
      </c>
      <c r="I163" s="1">
        <v>-0.33800000000000002</v>
      </c>
      <c r="J163" s="1">
        <v>1.6622293999999999E-2</v>
      </c>
      <c r="K163" s="1">
        <v>8.2097798E-2</v>
      </c>
      <c r="L163" s="1">
        <v>88.8</v>
      </c>
      <c r="M163" s="1">
        <v>87.1</v>
      </c>
      <c r="N163" s="1">
        <v>87.618149000000003</v>
      </c>
      <c r="O163" s="7">
        <v>53.395865999999998</v>
      </c>
      <c r="P163" s="1">
        <v>84.339850999999996</v>
      </c>
      <c r="Q163" s="1">
        <v>46.168090999999997</v>
      </c>
      <c r="R163" s="1">
        <v>86.446915000000004</v>
      </c>
      <c r="S163" s="1">
        <v>78.182486999999995</v>
      </c>
      <c r="T163" s="1">
        <v>56.11</v>
      </c>
      <c r="U163" s="1">
        <v>56.69</v>
      </c>
      <c r="V163" s="1">
        <v>56.4</v>
      </c>
      <c r="W163" s="1">
        <v>56.11</v>
      </c>
      <c r="X163" s="1">
        <v>56.69</v>
      </c>
      <c r="Y163" s="1">
        <v>56.4</v>
      </c>
      <c r="Z163" s="1">
        <v>33.537315708094681</v>
      </c>
      <c r="AA163" s="1">
        <f t="shared" si="17"/>
        <v>152.55282991819726</v>
      </c>
      <c r="AB163" s="1">
        <v>1108.3900000000001</v>
      </c>
      <c r="AC163" s="1">
        <v>1085.7370000000001</v>
      </c>
      <c r="AD163" s="1">
        <v>22</v>
      </c>
      <c r="AE163" s="1">
        <v>5.52</v>
      </c>
      <c r="AF163" s="1">
        <v>5.52</v>
      </c>
      <c r="AG163" s="1">
        <v>13.66</v>
      </c>
      <c r="AH163" s="1">
        <v>1027423</v>
      </c>
      <c r="AI163" s="1">
        <v>5.12</v>
      </c>
      <c r="AJ163">
        <v>100.3991</v>
      </c>
      <c r="AK163">
        <v>99.744630000000001</v>
      </c>
      <c r="AL163" s="1">
        <v>173.2</v>
      </c>
      <c r="AM163" s="1">
        <f t="shared" si="14"/>
        <v>7.8868360277136267</v>
      </c>
      <c r="AN163" s="1">
        <f t="shared" si="18"/>
        <v>639.94803695150131</v>
      </c>
      <c r="AO163" s="1">
        <f t="shared" si="19"/>
        <v>2.1324134312897032</v>
      </c>
      <c r="AP163" s="1">
        <f t="shared" si="20"/>
        <v>2.0579090544329066</v>
      </c>
      <c r="AQ163" s="1">
        <v>74.911000000000001</v>
      </c>
      <c r="AR163" s="1">
        <v>1.56406</v>
      </c>
      <c r="AS163">
        <v>-0.60250000000000004</v>
      </c>
      <c r="AU163" s="11">
        <f t="shared" si="15"/>
        <v>26.727147327040697</v>
      </c>
      <c r="AV163" s="1">
        <v>0.70632574000404402</v>
      </c>
      <c r="AW163" s="12">
        <v>7.13</v>
      </c>
      <c r="AX163" s="13">
        <f t="shared" si="16"/>
        <v>1.6100000000000003</v>
      </c>
      <c r="AY163" s="1">
        <v>65.332433197587065</v>
      </c>
      <c r="AZ163" s="4">
        <v>52.454784473173532</v>
      </c>
      <c r="BA163" s="1">
        <v>76.286349999999999</v>
      </c>
      <c r="BB163" s="1">
        <v>105.6</v>
      </c>
      <c r="BC163" s="1">
        <v>106.7315</v>
      </c>
      <c r="BD163" s="1">
        <v>105.9572</v>
      </c>
      <c r="BE163" s="1">
        <v>-0.06</v>
      </c>
      <c r="BF163" s="1">
        <v>0.79738209999999998</v>
      </c>
      <c r="BG163">
        <v>11942.031999999999</v>
      </c>
      <c r="BH163">
        <v>25.290792700000001</v>
      </c>
      <c r="BI163">
        <v>18.071143930000002</v>
      </c>
      <c r="BJ163">
        <v>88.6</v>
      </c>
      <c r="BL163" s="1">
        <v>0.97837102351581395</v>
      </c>
      <c r="BM163" s="1">
        <v>0.974803192624632</v>
      </c>
      <c r="BN163" s="1">
        <v>1.03853994012939</v>
      </c>
      <c r="BO163" s="1">
        <v>1.0974911087774499</v>
      </c>
      <c r="BP163" s="1">
        <v>1.0204278246488601</v>
      </c>
      <c r="BQ163" s="1">
        <v>0.99710959333803395</v>
      </c>
      <c r="BR163" s="1">
        <v>1.00011107208582</v>
      </c>
      <c r="BS163" s="1">
        <v>1.00032742844792</v>
      </c>
      <c r="BT163" s="1">
        <v>1.00067793246268</v>
      </c>
      <c r="BU163" s="1">
        <v>1.00007341495378</v>
      </c>
    </row>
    <row r="164" spans="1:73" s="1" customFormat="1" x14ac:dyDescent="0.3">
      <c r="A164" s="6">
        <v>35977</v>
      </c>
      <c r="B164" s="1">
        <v>381.10678582214649</v>
      </c>
      <c r="C164" s="1">
        <v>471.78528045689399</v>
      </c>
      <c r="D164" s="1">
        <v>307.43088482745196</v>
      </c>
      <c r="E164" s="1">
        <v>1018.9924086056079</v>
      </c>
      <c r="F164" s="1">
        <v>892.40426087000003</v>
      </c>
      <c r="G164" s="1">
        <v>84.609690886126302</v>
      </c>
      <c r="H164" s="1">
        <v>-0.96342402000000005</v>
      </c>
      <c r="I164" s="1">
        <v>-0.28999999999999998</v>
      </c>
      <c r="J164" s="1">
        <v>0.13807388200000001</v>
      </c>
      <c r="K164" s="1">
        <v>0.119208615</v>
      </c>
      <c r="L164" s="1">
        <v>88.5</v>
      </c>
      <c r="M164" s="1">
        <v>86.8</v>
      </c>
      <c r="N164" s="1">
        <v>87.986694</v>
      </c>
      <c r="O164" s="7">
        <v>53.311157000000001</v>
      </c>
      <c r="P164" s="1">
        <v>84.420837000000006</v>
      </c>
      <c r="Q164" s="1">
        <v>46.056193999999998</v>
      </c>
      <c r="R164" s="1">
        <v>86.533812999999995</v>
      </c>
      <c r="S164" s="1">
        <v>78.227821000000006</v>
      </c>
      <c r="T164" s="1">
        <v>55.88</v>
      </c>
      <c r="U164" s="1">
        <v>56.76</v>
      </c>
      <c r="V164" s="1">
        <v>56.32</v>
      </c>
      <c r="W164" s="1">
        <v>55.88</v>
      </c>
      <c r="X164" s="1">
        <v>56.76</v>
      </c>
      <c r="Y164" s="1">
        <v>56.32</v>
      </c>
      <c r="Z164" s="1">
        <v>36.331247216557671</v>
      </c>
      <c r="AA164" s="1">
        <f t="shared" si="17"/>
        <v>156.02803070279035</v>
      </c>
      <c r="AB164" s="1">
        <v>1156.58</v>
      </c>
      <c r="AC164" s="1">
        <v>1082.741</v>
      </c>
      <c r="AD164" s="1">
        <v>20.25</v>
      </c>
      <c r="AE164" s="1">
        <v>5.46</v>
      </c>
      <c r="AF164" s="1">
        <v>5.46</v>
      </c>
      <c r="AG164" s="1">
        <v>14.08</v>
      </c>
      <c r="AH164" s="1">
        <v>1021420</v>
      </c>
      <c r="AI164" s="1">
        <v>5.09</v>
      </c>
      <c r="AJ164">
        <v>100.28830000000001</v>
      </c>
      <c r="AK164">
        <v>99.611019999999996</v>
      </c>
      <c r="AL164" s="1">
        <v>173.5</v>
      </c>
      <c r="AM164" s="1">
        <f t="shared" si="14"/>
        <v>8.1152737752161386</v>
      </c>
      <c r="AN164" s="1">
        <f t="shared" si="18"/>
        <v>666.61671469740634</v>
      </c>
      <c r="AO164" s="1">
        <f t="shared" si="19"/>
        <v>2.1848354547981357</v>
      </c>
      <c r="AP164" s="1">
        <f t="shared" si="20"/>
        <v>2.0849869873419724</v>
      </c>
      <c r="AQ164" s="1">
        <v>74.593999999999994</v>
      </c>
      <c r="AR164" s="1">
        <v>1.59491</v>
      </c>
      <c r="AS164">
        <v>-0.59799999999999998</v>
      </c>
      <c r="AU164" s="11">
        <f t="shared" si="15"/>
        <v>27.54891906037577</v>
      </c>
      <c r="AV164" s="1">
        <v>0.93471954242613398</v>
      </c>
      <c r="AW164" s="12">
        <v>7.15</v>
      </c>
      <c r="AX164" s="13">
        <f t="shared" si="16"/>
        <v>1.6900000000000004</v>
      </c>
      <c r="AY164" s="1">
        <v>60.473946979818571</v>
      </c>
      <c r="AZ164" s="4">
        <v>33.619051611713893</v>
      </c>
      <c r="BA164" s="1">
        <v>88.177009999999996</v>
      </c>
      <c r="BB164" s="1">
        <v>105.2</v>
      </c>
      <c r="BC164" s="1">
        <v>107.0722</v>
      </c>
      <c r="BD164" s="1">
        <v>106.29859999999999</v>
      </c>
      <c r="BE164" s="1">
        <v>-0.08</v>
      </c>
      <c r="BF164" s="1">
        <v>0.79752798000000003</v>
      </c>
      <c r="BG164">
        <v>12091.614</v>
      </c>
      <c r="BH164">
        <v>26.043716889999999</v>
      </c>
      <c r="BI164">
        <v>18.506409000000001</v>
      </c>
      <c r="BJ164">
        <v>88.9</v>
      </c>
      <c r="BL164" s="1">
        <v>0.97080990752855201</v>
      </c>
      <c r="BM164" s="1">
        <v>0.95603619367538595</v>
      </c>
      <c r="BN164" s="1">
        <v>1.0337517862357699</v>
      </c>
      <c r="BO164" s="1">
        <v>1.0664726529844599</v>
      </c>
      <c r="BP164" s="1">
        <v>0.98282866251071899</v>
      </c>
      <c r="BQ164" s="1">
        <v>0.99767830765055399</v>
      </c>
      <c r="BR164" s="1">
        <v>0.99997506292173499</v>
      </c>
      <c r="BS164" s="1">
        <v>0.98567652863927901</v>
      </c>
      <c r="BT164" s="1">
        <v>0.99961732069695397</v>
      </c>
      <c r="BU164" s="1">
        <v>1.0002221066524599</v>
      </c>
    </row>
    <row r="165" spans="1:73" s="1" customFormat="1" x14ac:dyDescent="0.3">
      <c r="A165" s="6">
        <v>36008</v>
      </c>
      <c r="B165" s="1">
        <v>387.05220189391747</v>
      </c>
      <c r="C165" s="1">
        <v>476.24158170129078</v>
      </c>
      <c r="D165" s="1">
        <v>309.07932901854281</v>
      </c>
      <c r="E165" s="1">
        <v>1035.3719792199531</v>
      </c>
      <c r="F165" s="1">
        <v>826.31161904999999</v>
      </c>
      <c r="G165" s="1">
        <v>88.460410399345278</v>
      </c>
      <c r="H165" s="1">
        <v>-0.61624860800000003</v>
      </c>
      <c r="I165" s="1">
        <v>9.4E-2</v>
      </c>
      <c r="J165" s="1">
        <v>2.1762915000000001E-2</v>
      </c>
      <c r="K165" s="1">
        <v>0.181444932</v>
      </c>
      <c r="L165" s="1">
        <v>90.6</v>
      </c>
      <c r="M165" s="1">
        <v>88.6</v>
      </c>
      <c r="N165" s="1">
        <v>86.645843999999997</v>
      </c>
      <c r="O165" s="7">
        <v>53.387566</v>
      </c>
      <c r="P165" s="1">
        <v>83.752037000000001</v>
      </c>
      <c r="Q165" s="1">
        <v>46.263863000000001</v>
      </c>
      <c r="R165" s="1">
        <v>86.490204000000006</v>
      </c>
      <c r="S165" s="1">
        <v>78.213272000000003</v>
      </c>
      <c r="T165" s="1">
        <v>55.07</v>
      </c>
      <c r="U165" s="1">
        <v>56.38</v>
      </c>
      <c r="V165" s="1">
        <v>55.72</v>
      </c>
      <c r="W165" s="1">
        <v>55.07</v>
      </c>
      <c r="X165" s="1">
        <v>56.38</v>
      </c>
      <c r="Y165" s="1">
        <v>55.72</v>
      </c>
      <c r="Z165" s="1">
        <v>32.31396056760174</v>
      </c>
      <c r="AA165" s="1">
        <f t="shared" si="17"/>
        <v>150.93901906775332</v>
      </c>
      <c r="AB165" s="1">
        <v>1074.6199999999999</v>
      </c>
      <c r="AC165" s="1">
        <v>937.09199999999998</v>
      </c>
      <c r="AD165" s="1">
        <v>31.49</v>
      </c>
      <c r="AE165" s="1">
        <v>5.27</v>
      </c>
      <c r="AF165" s="1">
        <v>5.27</v>
      </c>
      <c r="AG165" s="1">
        <v>13.36</v>
      </c>
      <c r="AH165" s="1">
        <v>1032563</v>
      </c>
      <c r="AI165" s="1">
        <v>5.04</v>
      </c>
      <c r="AJ165">
        <v>100.108</v>
      </c>
      <c r="AK165">
        <v>99.453090000000003</v>
      </c>
      <c r="AL165" s="1">
        <v>174</v>
      </c>
      <c r="AM165" s="1">
        <f t="shared" si="14"/>
        <v>7.6781609195402289</v>
      </c>
      <c r="AN165" s="1">
        <f t="shared" si="18"/>
        <v>617.59770114942523</v>
      </c>
      <c r="AO165" s="1">
        <f t="shared" si="19"/>
        <v>2.0122583951222976</v>
      </c>
      <c r="AP165" s="1">
        <f t="shared" si="20"/>
        <v>2.1098357604033788</v>
      </c>
      <c r="AQ165" s="1">
        <v>75.706999999999994</v>
      </c>
      <c r="AR165" s="1">
        <v>1.4933699999999999</v>
      </c>
      <c r="AS165">
        <v>-0.49</v>
      </c>
      <c r="AU165" s="11">
        <f t="shared" si="15"/>
        <v>26.140167517515643</v>
      </c>
      <c r="AV165" s="1">
        <v>-0.51521743060591596</v>
      </c>
      <c r="AW165" s="12">
        <v>7.14</v>
      </c>
      <c r="AX165" s="13">
        <f t="shared" si="16"/>
        <v>1.87</v>
      </c>
      <c r="AY165" s="1">
        <v>50.812532196881001</v>
      </c>
      <c r="AZ165" s="4">
        <v>75.593365166241782</v>
      </c>
      <c r="BA165" s="1">
        <v>101.40808</v>
      </c>
      <c r="BB165" s="1">
        <v>104.4</v>
      </c>
      <c r="BC165" s="1">
        <v>108.9952</v>
      </c>
      <c r="BD165" s="1">
        <v>108.1174</v>
      </c>
      <c r="BE165" s="1">
        <v>-0.21</v>
      </c>
      <c r="BF165" s="1">
        <v>0.78804165999999998</v>
      </c>
      <c r="BG165">
        <v>12091.614</v>
      </c>
      <c r="BH165">
        <v>26.043716889999999</v>
      </c>
      <c r="BI165">
        <v>18.506409000000001</v>
      </c>
      <c r="BJ165">
        <v>89</v>
      </c>
      <c r="BL165" s="1">
        <v>1.0009171713767899</v>
      </c>
      <c r="BM165" s="1">
        <v>0.95642825072100401</v>
      </c>
      <c r="BN165" s="1">
        <v>1.01895472071704</v>
      </c>
      <c r="BO165" s="1">
        <v>0.89492125167443504</v>
      </c>
      <c r="BP165" s="1">
        <v>0.99596278858757503</v>
      </c>
      <c r="BQ165" s="1">
        <v>0.99837516083894395</v>
      </c>
      <c r="BR165" s="1">
        <v>1.0000495713919599</v>
      </c>
      <c r="BS165" s="1">
        <v>0.99194894517492604</v>
      </c>
      <c r="BT165" s="1">
        <v>0.99959067714220995</v>
      </c>
      <c r="BU165" s="1">
        <v>1.0000311524743699</v>
      </c>
    </row>
    <row r="166" spans="1:73" s="1" customFormat="1" x14ac:dyDescent="0.3">
      <c r="A166" s="6">
        <v>36039</v>
      </c>
      <c r="B166" s="1">
        <v>391.8936367479921</v>
      </c>
      <c r="C166" s="1">
        <v>480.57932484698324</v>
      </c>
      <c r="D166" s="1">
        <v>310.75346006864112</v>
      </c>
      <c r="E166" s="1">
        <v>1049.0082737715131</v>
      </c>
      <c r="F166" s="1">
        <v>765.77390908999996</v>
      </c>
      <c r="G166" s="1">
        <v>123.50871221683838</v>
      </c>
      <c r="H166" s="1">
        <v>-0.30159591099999999</v>
      </c>
      <c r="I166" s="1">
        <v>7.0900000000000005E-2</v>
      </c>
      <c r="J166" s="1">
        <v>3.4190480000000001E-3</v>
      </c>
      <c r="K166" s="1">
        <v>0.13382423099999999</v>
      </c>
      <c r="L166" s="1">
        <v>90.4</v>
      </c>
      <c r="M166" s="1">
        <v>88.5</v>
      </c>
      <c r="N166" s="1">
        <v>87.411957000000001</v>
      </c>
      <c r="O166" s="7">
        <v>53.822132000000003</v>
      </c>
      <c r="P166" s="1">
        <v>83.141250999999997</v>
      </c>
      <c r="Q166" s="1">
        <v>46.875171999999999</v>
      </c>
      <c r="R166" s="1">
        <v>86.871207999999996</v>
      </c>
      <c r="S166" s="1">
        <v>78.605743000000004</v>
      </c>
      <c r="T166" s="1">
        <v>56.77</v>
      </c>
      <c r="U166" s="1">
        <v>56.88</v>
      </c>
      <c r="V166" s="1">
        <v>56.82</v>
      </c>
      <c r="W166" s="1">
        <v>56.77</v>
      </c>
      <c r="X166" s="1">
        <v>56.88</v>
      </c>
      <c r="Y166" s="1">
        <v>56.82</v>
      </c>
      <c r="Z166" s="1">
        <v>32.450704225352112</v>
      </c>
      <c r="AA166" s="1">
        <f t="shared" si="17"/>
        <v>151.12241260320991</v>
      </c>
      <c r="AB166" s="1">
        <v>1020.64</v>
      </c>
      <c r="AC166" s="1">
        <v>952.39300000000003</v>
      </c>
      <c r="AD166" s="1">
        <v>39.25</v>
      </c>
      <c r="AE166" s="1">
        <v>4.62</v>
      </c>
      <c r="AF166" s="1">
        <v>4.67</v>
      </c>
      <c r="AG166" s="1">
        <v>14.95</v>
      </c>
      <c r="AH166" s="1">
        <v>1042402</v>
      </c>
      <c r="AI166" s="1">
        <v>4.74</v>
      </c>
      <c r="AJ166">
        <v>99.874049999999997</v>
      </c>
      <c r="AK166">
        <v>99.267390000000006</v>
      </c>
      <c r="AL166" s="1">
        <v>174.2</v>
      </c>
      <c r="AM166" s="1">
        <f t="shared" si="14"/>
        <v>8.5820895522388057</v>
      </c>
      <c r="AN166" s="1">
        <f t="shared" si="18"/>
        <v>585.90126291618833</v>
      </c>
      <c r="AO166" s="1">
        <f t="shared" si="19"/>
        <v>2.1429252063137576</v>
      </c>
      <c r="AP166" s="1">
        <f t="shared" si="20"/>
        <v>2.1133396854113968</v>
      </c>
      <c r="AQ166" s="1">
        <v>76.106999999999999</v>
      </c>
      <c r="AR166" s="1">
        <v>1.5967</v>
      </c>
      <c r="AS166">
        <v>-0.23749999999999999</v>
      </c>
      <c r="AU166" s="11">
        <f t="shared" si="15"/>
        <v>29.251160507998421</v>
      </c>
      <c r="AV166" s="1">
        <v>-0.27960165629081801</v>
      </c>
      <c r="AW166" s="12">
        <v>7.09</v>
      </c>
      <c r="AX166" s="13">
        <f t="shared" si="16"/>
        <v>2.4699999999999998</v>
      </c>
      <c r="AY166" s="1">
        <v>64.676056338028161</v>
      </c>
      <c r="AZ166" s="4">
        <v>61.388404074851536</v>
      </c>
      <c r="BA166" s="1">
        <v>123.96147000000001</v>
      </c>
      <c r="BB166" s="1">
        <v>100.9</v>
      </c>
      <c r="BC166" s="1">
        <v>107.88639999999999</v>
      </c>
      <c r="BD166" s="1">
        <v>106.5234</v>
      </c>
      <c r="BE166" s="1">
        <v>-0.7</v>
      </c>
      <c r="BF166" s="1">
        <v>0.79604134000000004</v>
      </c>
      <c r="BG166">
        <v>12091.614</v>
      </c>
      <c r="BH166">
        <v>25.203596990000001</v>
      </c>
      <c r="BI166">
        <v>17.90942806</v>
      </c>
      <c r="BJ166">
        <v>88.5</v>
      </c>
      <c r="BL166" s="1">
        <v>1.01856886880179</v>
      </c>
      <c r="BM166" s="1">
        <v>1.03414482896882</v>
      </c>
      <c r="BN166" s="1">
        <v>1.00438212718882</v>
      </c>
      <c r="BO166" s="1">
        <v>0.78642497149948498</v>
      </c>
      <c r="BP166" s="1">
        <v>0.99973816268763704</v>
      </c>
      <c r="BQ166" s="1">
        <v>0.998276362957081</v>
      </c>
      <c r="BR166" s="1">
        <v>1.00001620388059</v>
      </c>
      <c r="BS166" s="1">
        <v>1.0005759488308299</v>
      </c>
      <c r="BT166" s="1">
        <v>1.00091477617013</v>
      </c>
      <c r="BU166" s="1">
        <v>1.0000641108797701</v>
      </c>
    </row>
    <row r="167" spans="1:73" s="1" customFormat="1" x14ac:dyDescent="0.3">
      <c r="A167" s="6">
        <v>36069</v>
      </c>
      <c r="B167" s="1">
        <v>396.09936711161424</v>
      </c>
      <c r="C167" s="1">
        <v>486.89154732815257</v>
      </c>
      <c r="D167" s="1">
        <v>312.92343864308464</v>
      </c>
      <c r="E167" s="1">
        <v>1071.9099185828964</v>
      </c>
      <c r="F167" s="1">
        <v>754.55499999999995</v>
      </c>
      <c r="G167" s="1">
        <v>155.86721051292756</v>
      </c>
      <c r="H167" s="1">
        <v>-0.33454573100000001</v>
      </c>
      <c r="I167" s="1">
        <v>0.2016</v>
      </c>
      <c r="J167" s="1">
        <v>0</v>
      </c>
      <c r="K167" s="1">
        <v>0.17475748999999999</v>
      </c>
      <c r="L167" s="1">
        <v>91.3</v>
      </c>
      <c r="M167" s="1">
        <v>89.2</v>
      </c>
      <c r="N167" s="1">
        <v>87.340828000000002</v>
      </c>
      <c r="O167" s="7">
        <v>53.916142000000001</v>
      </c>
      <c r="P167" s="1">
        <v>83.122642999999997</v>
      </c>
      <c r="Q167" s="1">
        <v>46.987419000000003</v>
      </c>
      <c r="R167" s="1">
        <v>87.121239000000003</v>
      </c>
      <c r="S167" s="1">
        <v>78.817397999999997</v>
      </c>
      <c r="T167" s="1">
        <v>55.97</v>
      </c>
      <c r="U167" s="1">
        <v>56.89</v>
      </c>
      <c r="V167" s="1">
        <v>56.43</v>
      </c>
      <c r="W167" s="1">
        <v>55.97</v>
      </c>
      <c r="X167" s="1">
        <v>56.89</v>
      </c>
      <c r="Y167" s="1">
        <v>56.43</v>
      </c>
      <c r="Z167" s="1">
        <v>33.76769557123685</v>
      </c>
      <c r="AA167" s="1">
        <f t="shared" si="17"/>
        <v>152.850142383221</v>
      </c>
      <c r="AB167" s="1">
        <v>1032.47</v>
      </c>
      <c r="AC167" s="1">
        <v>1037.2080000000001</v>
      </c>
      <c r="AD167" s="1">
        <v>37.450000000000003</v>
      </c>
      <c r="AE167" s="1">
        <v>4.18</v>
      </c>
      <c r="AF167" s="1">
        <v>4.09</v>
      </c>
      <c r="AG167" s="1">
        <v>14.39</v>
      </c>
      <c r="AH167" s="1">
        <v>1051242</v>
      </c>
      <c r="AI167" s="1">
        <v>4.07</v>
      </c>
      <c r="AJ167">
        <v>99.645790000000005</v>
      </c>
      <c r="AK167">
        <v>99.110550000000003</v>
      </c>
      <c r="AL167" s="1">
        <v>174.4</v>
      </c>
      <c r="AM167" s="1">
        <f t="shared" si="14"/>
        <v>8.2511467889908268</v>
      </c>
      <c r="AN167" s="1">
        <f t="shared" si="18"/>
        <v>592.01261467889901</v>
      </c>
      <c r="AO167" s="1">
        <f t="shared" si="19"/>
        <v>2.0424608270549314</v>
      </c>
      <c r="AP167" s="1">
        <f t="shared" si="20"/>
        <v>2.0658814761636624</v>
      </c>
      <c r="AQ167" s="1">
        <v>77.88</v>
      </c>
      <c r="AR167" s="1">
        <v>1.5588299999999999</v>
      </c>
      <c r="AS167">
        <v>-5.8000000000000003E-2</v>
      </c>
      <c r="AU167" s="11">
        <f t="shared" si="15"/>
        <v>28.155464863551661</v>
      </c>
      <c r="AV167" s="1">
        <v>0.36306972302649798</v>
      </c>
      <c r="AW167" s="12">
        <v>7.18</v>
      </c>
      <c r="AX167" s="13">
        <f t="shared" si="16"/>
        <v>3</v>
      </c>
      <c r="AY167" s="1">
        <v>63.855578163556856</v>
      </c>
      <c r="AZ167" s="4">
        <v>72.341733503161507</v>
      </c>
      <c r="BA167" s="1">
        <v>109.88135</v>
      </c>
      <c r="BB167" s="1">
        <v>97.4</v>
      </c>
      <c r="BC167" s="1">
        <v>105.2264</v>
      </c>
      <c r="BD167" s="1">
        <v>103.76990000000001</v>
      </c>
      <c r="BE167" s="1">
        <v>-0.54</v>
      </c>
      <c r="BF167" s="1">
        <v>0.76858791000000004</v>
      </c>
      <c r="BG167">
        <v>12287</v>
      </c>
      <c r="BH167">
        <v>26.278491089999999</v>
      </c>
      <c r="BI167">
        <v>18.546712800000002</v>
      </c>
      <c r="BJ167">
        <v>88</v>
      </c>
      <c r="BL167" s="1">
        <v>1.0204021241560099</v>
      </c>
      <c r="BM167" s="1">
        <v>1.12388890492982</v>
      </c>
      <c r="BN167" s="1">
        <v>0.98591405112736497</v>
      </c>
      <c r="BO167" s="1">
        <v>0.914308327391674</v>
      </c>
      <c r="BP167" s="1">
        <v>1.0032130253698299</v>
      </c>
      <c r="BQ167" s="1">
        <v>0.99715450806098804</v>
      </c>
      <c r="BR167" s="1">
        <v>1.0001211894412601</v>
      </c>
      <c r="BS167" s="1">
        <v>0.99613023075890195</v>
      </c>
      <c r="BT167" s="1">
        <v>1.00138458477062</v>
      </c>
      <c r="BU167" s="1">
        <v>0.99996899838628295</v>
      </c>
    </row>
    <row r="168" spans="1:73" s="1" customFormat="1" x14ac:dyDescent="0.3">
      <c r="A168" s="6">
        <v>36100</v>
      </c>
      <c r="B168" s="1">
        <v>399.69502786414574</v>
      </c>
      <c r="C168" s="1">
        <v>492.83150737377605</v>
      </c>
      <c r="D168" s="1">
        <v>315.38069724749522</v>
      </c>
      <c r="E168" s="1">
        <v>1087.9223651810717</v>
      </c>
      <c r="F168" s="1">
        <v>838.74676190000002</v>
      </c>
      <c r="G168" s="1">
        <v>143.58319358539774</v>
      </c>
      <c r="H168" s="1">
        <v>-0.34072420199999998</v>
      </c>
      <c r="I168" s="1">
        <v>0.20369999999999999</v>
      </c>
      <c r="J168" s="1">
        <v>0</v>
      </c>
      <c r="K168" s="1">
        <v>0.17584054399999999</v>
      </c>
      <c r="L168" s="1">
        <v>91.4</v>
      </c>
      <c r="M168" s="1">
        <v>89.1</v>
      </c>
      <c r="N168" s="1">
        <v>86.998856000000004</v>
      </c>
      <c r="O168" s="7">
        <v>54.334553</v>
      </c>
      <c r="P168" s="1">
        <v>82.453125</v>
      </c>
      <c r="Q168" s="1">
        <v>47.596367000000001</v>
      </c>
      <c r="R168" s="1">
        <v>86.896606000000006</v>
      </c>
      <c r="S168" s="1">
        <v>78.747901999999996</v>
      </c>
      <c r="T168" s="1">
        <v>56.77</v>
      </c>
      <c r="U168" s="1">
        <v>57.34</v>
      </c>
      <c r="V168" s="1">
        <v>57.06</v>
      </c>
      <c r="W168" s="1">
        <v>56.77</v>
      </c>
      <c r="X168" s="1">
        <v>57.34</v>
      </c>
      <c r="Y168" s="1">
        <v>57.06</v>
      </c>
      <c r="Z168" s="1">
        <v>30.204670453520873</v>
      </c>
      <c r="AA168" s="1">
        <f t="shared" si="17"/>
        <v>148.0074101744076</v>
      </c>
      <c r="AB168" s="1">
        <v>1144.43</v>
      </c>
      <c r="AC168" s="1">
        <v>1097.6210000000001</v>
      </c>
      <c r="AD168" s="1">
        <v>25.04</v>
      </c>
      <c r="AE168" s="1">
        <v>4.54</v>
      </c>
      <c r="AF168" s="1">
        <v>4.54</v>
      </c>
      <c r="AG168" s="1">
        <v>12.85</v>
      </c>
      <c r="AH168" s="1">
        <v>1055755</v>
      </c>
      <c r="AI168" s="1">
        <v>4.53</v>
      </c>
      <c r="AJ168">
        <v>99.550179999999997</v>
      </c>
      <c r="AK168">
        <v>99.036829999999995</v>
      </c>
      <c r="AL168" s="1">
        <v>174.8</v>
      </c>
      <c r="AM168" s="1">
        <f t="shared" si="14"/>
        <v>7.3512585812356974</v>
      </c>
      <c r="AN168" s="1">
        <f t="shared" si="18"/>
        <v>654.70823798626998</v>
      </c>
      <c r="AO168" s="1">
        <f t="shared" si="19"/>
        <v>1.9028838521361846</v>
      </c>
      <c r="AP168" s="1">
        <f t="shared" si="20"/>
        <v>2.0294232951682911</v>
      </c>
      <c r="AQ168" s="1">
        <v>77.912000000000006</v>
      </c>
      <c r="AR168" s="1">
        <v>1.45489</v>
      </c>
      <c r="AS168">
        <v>-0.13750000000000001</v>
      </c>
      <c r="AU168" s="11">
        <f t="shared" si="15"/>
        <v>25.142301841323057</v>
      </c>
      <c r="AV168" s="1">
        <v>-0.31480307168513999</v>
      </c>
      <c r="AW168" s="12">
        <v>7.34</v>
      </c>
      <c r="AX168" s="13">
        <f t="shared" si="16"/>
        <v>2.8</v>
      </c>
      <c r="AY168" s="1">
        <v>63.565052745469295</v>
      </c>
      <c r="AZ168" s="4">
        <v>81.067073705402152</v>
      </c>
      <c r="BA168" s="1">
        <v>92.94632</v>
      </c>
      <c r="BB168" s="1">
        <v>102.7</v>
      </c>
      <c r="BC168" s="1">
        <v>105.3305</v>
      </c>
      <c r="BD168" s="1">
        <v>103.5377</v>
      </c>
      <c r="BE168" s="1">
        <v>0</v>
      </c>
      <c r="BF168" s="1">
        <v>0.76647191999999997</v>
      </c>
      <c r="BG168">
        <v>12287</v>
      </c>
      <c r="BH168">
        <v>25.430797829999999</v>
      </c>
      <c r="BI168">
        <v>17.94843174</v>
      </c>
      <c r="BJ168">
        <v>88.3</v>
      </c>
      <c r="BL168" s="1">
        <v>1.0044921815760499</v>
      </c>
      <c r="BM168" s="1">
        <v>1.0533011092526501</v>
      </c>
      <c r="BN168" s="1">
        <v>0.984542637262526</v>
      </c>
      <c r="BO168" s="1">
        <v>0.86287737604510995</v>
      </c>
      <c r="BP168" s="1">
        <v>0.985122527256725</v>
      </c>
      <c r="BQ168" s="1">
        <v>0.99892735757078099</v>
      </c>
      <c r="BR168" s="1">
        <v>0.99998416856718197</v>
      </c>
      <c r="BS168" s="1">
        <v>0.99187897273808501</v>
      </c>
      <c r="BT168" s="1">
        <v>1.0013184740810599</v>
      </c>
      <c r="BU168" s="1">
        <v>1.0001270511042799</v>
      </c>
    </row>
    <row r="169" spans="1:73" s="1" customFormat="1" x14ac:dyDescent="0.3">
      <c r="A169" s="6">
        <v>36130</v>
      </c>
      <c r="B169" s="1">
        <v>403.12767476277338</v>
      </c>
      <c r="C169" s="1">
        <v>498.94066677411308</v>
      </c>
      <c r="D169" s="1">
        <v>317.99491143495112</v>
      </c>
      <c r="E169" s="1">
        <v>1106.9071816817386</v>
      </c>
      <c r="F169" s="1">
        <v>862.32395652000002</v>
      </c>
      <c r="G169" s="1">
        <v>263.5357486423386</v>
      </c>
      <c r="H169" s="1">
        <v>0.32312223400000001</v>
      </c>
      <c r="I169" s="1">
        <v>6.3399999999999998E-2</v>
      </c>
      <c r="J169" s="1">
        <v>0.14866075000000001</v>
      </c>
      <c r="K169" s="1">
        <v>7.1907791999999998E-2</v>
      </c>
      <c r="L169" s="1">
        <v>91.9</v>
      </c>
      <c r="M169" s="1">
        <v>89.4</v>
      </c>
      <c r="N169" s="1">
        <v>86.802634999999995</v>
      </c>
      <c r="O169" s="7">
        <v>54.458820000000003</v>
      </c>
      <c r="P169" s="1">
        <v>81.162773000000001</v>
      </c>
      <c r="Q169" s="1">
        <v>47.984005000000003</v>
      </c>
      <c r="R169" s="1">
        <v>86.914124000000001</v>
      </c>
      <c r="S169" s="1">
        <v>78.790840000000003</v>
      </c>
      <c r="T169" s="1">
        <v>57.2</v>
      </c>
      <c r="U169" s="1">
        <v>57.32</v>
      </c>
      <c r="V169" s="1">
        <v>57.25</v>
      </c>
      <c r="W169" s="1">
        <v>57.2</v>
      </c>
      <c r="X169" s="1">
        <v>57.32</v>
      </c>
      <c r="Y169" s="1">
        <v>57.25</v>
      </c>
      <c r="Z169" s="1">
        <v>35.700210955792009</v>
      </c>
      <c r="AA169" s="1">
        <f t="shared" si="17"/>
        <v>155.26707824053503</v>
      </c>
      <c r="AB169" s="1">
        <v>1190.05</v>
      </c>
      <c r="AC169" s="1">
        <v>1149.952</v>
      </c>
      <c r="AD169" s="1">
        <v>25.48</v>
      </c>
      <c r="AE169" s="1">
        <v>4.45</v>
      </c>
      <c r="AF169" s="1">
        <v>4.51</v>
      </c>
      <c r="AG169" s="1">
        <v>11.28</v>
      </c>
      <c r="AH169" s="1">
        <v>1063885</v>
      </c>
      <c r="AI169" s="1">
        <v>4.5</v>
      </c>
      <c r="AJ169">
        <v>99.538480000000007</v>
      </c>
      <c r="AK169">
        <v>99.057270000000003</v>
      </c>
      <c r="AL169" s="1">
        <v>175.4</v>
      </c>
      <c r="AM169" s="1">
        <f t="shared" si="14"/>
        <v>6.4310148232611164</v>
      </c>
      <c r="AN169" s="1">
        <f t="shared" si="18"/>
        <v>678.47776510832375</v>
      </c>
      <c r="AO169" s="1">
        <f t="shared" si="19"/>
        <v>2.0681863872081938</v>
      </c>
      <c r="AP169" s="1">
        <f t="shared" si="20"/>
        <v>2.0045103554664365</v>
      </c>
      <c r="AQ169" s="1">
        <v>76.867000000000004</v>
      </c>
      <c r="AR169" s="1">
        <v>1.5575399999999999</v>
      </c>
      <c r="AS169">
        <v>-0.22</v>
      </c>
      <c r="AU169" s="11">
        <f t="shared" si="15"/>
        <v>22.070440838141948</v>
      </c>
      <c r="AV169" s="1">
        <v>0.71093697822619895</v>
      </c>
      <c r="AW169" s="12">
        <v>7.23</v>
      </c>
      <c r="AX169" s="13">
        <f t="shared" si="16"/>
        <v>2.7800000000000002</v>
      </c>
      <c r="AY169" s="1">
        <v>63.286737603449474</v>
      </c>
      <c r="AZ169" s="4">
        <v>85.084709681612395</v>
      </c>
      <c r="BA169" s="1">
        <v>91.406180000000006</v>
      </c>
      <c r="BB169" s="1">
        <v>100.5</v>
      </c>
      <c r="BC169" s="1">
        <v>104.6001</v>
      </c>
      <c r="BD169" s="1">
        <v>102.82429999999999</v>
      </c>
      <c r="BE169" s="1">
        <v>-0.03</v>
      </c>
      <c r="BF169" s="1">
        <v>0.73814162000000005</v>
      </c>
      <c r="BG169">
        <v>12287</v>
      </c>
      <c r="BH169">
        <v>26.278491089999999</v>
      </c>
      <c r="BI169">
        <v>18.546712800000002</v>
      </c>
      <c r="BJ169">
        <v>88.5</v>
      </c>
      <c r="BL169" s="1">
        <v>0.99641229530006203</v>
      </c>
      <c r="BM169" s="1">
        <v>1.07995073191101</v>
      </c>
      <c r="BN169" s="1">
        <v>0.97726885268349295</v>
      </c>
      <c r="BO169" s="1">
        <v>1.0940083409632699</v>
      </c>
      <c r="BP169" s="1">
        <v>1.0063841861960201</v>
      </c>
      <c r="BQ169" s="1">
        <v>0.99933898628990203</v>
      </c>
      <c r="BR169" s="1">
        <v>1.00002929753278</v>
      </c>
      <c r="BS169" s="1">
        <v>0.98213505250343203</v>
      </c>
      <c r="BT169" s="1">
        <v>1.0037329292633199</v>
      </c>
      <c r="BU169" s="1">
        <v>0.99987053521049996</v>
      </c>
    </row>
    <row r="170" spans="1:73" s="1" customFormat="1" x14ac:dyDescent="0.3">
      <c r="A170" s="6">
        <v>36161</v>
      </c>
      <c r="B170" s="1">
        <v>406.72530775054048</v>
      </c>
      <c r="C170" s="1">
        <v>500.68255660556287</v>
      </c>
      <c r="D170" s="1">
        <v>319.43995916824065</v>
      </c>
      <c r="E170" s="1">
        <v>1106.700782516639</v>
      </c>
      <c r="F170" s="1">
        <v>901.49309524</v>
      </c>
      <c r="G170" s="1">
        <v>254.70588979278824</v>
      </c>
      <c r="H170" s="1">
        <v>0.57794031999999995</v>
      </c>
      <c r="I170" s="1">
        <v>6.7100000000000007E-2</v>
      </c>
      <c r="J170" s="1">
        <v>1.5180951999999999E-2</v>
      </c>
      <c r="K170" s="1">
        <v>5.5687093E-2</v>
      </c>
      <c r="L170" s="1">
        <v>92.2</v>
      </c>
      <c r="M170" s="1">
        <v>89.9</v>
      </c>
      <c r="N170" s="1">
        <v>87.676040999999998</v>
      </c>
      <c r="O170" s="7">
        <v>53.870007000000001</v>
      </c>
      <c r="P170" s="1">
        <v>80.854438999999999</v>
      </c>
      <c r="Q170" s="1">
        <v>47.356105999999997</v>
      </c>
      <c r="R170" s="1">
        <v>87.594254000000006</v>
      </c>
      <c r="S170" s="1">
        <v>79.165665000000004</v>
      </c>
      <c r="T170" s="1">
        <v>56.78</v>
      </c>
      <c r="U170" s="1">
        <v>57.07</v>
      </c>
      <c r="V170" s="1">
        <v>56.92</v>
      </c>
      <c r="W170" s="1">
        <v>56.78</v>
      </c>
      <c r="X170" s="1">
        <v>57.07</v>
      </c>
      <c r="Y170" s="1">
        <v>56.92</v>
      </c>
      <c r="Z170" s="1">
        <v>34.190779962826127</v>
      </c>
      <c r="AA170" s="1">
        <f t="shared" si="17"/>
        <v>153.39090080702957</v>
      </c>
      <c r="AB170" s="1">
        <v>1248.77</v>
      </c>
      <c r="AC170" s="1">
        <v>1173.8440000000001</v>
      </c>
      <c r="AD170" s="1">
        <v>28.62</v>
      </c>
      <c r="AE170" s="1">
        <v>4.5999999999999996</v>
      </c>
      <c r="AF170" s="1">
        <v>4.62</v>
      </c>
      <c r="AG170" s="1">
        <v>12.47</v>
      </c>
      <c r="AH170" s="1">
        <v>1062461</v>
      </c>
      <c r="AI170" s="1">
        <v>4.45</v>
      </c>
      <c r="AJ170">
        <v>99.461160000000007</v>
      </c>
      <c r="AK170">
        <v>99.151179999999997</v>
      </c>
      <c r="AL170" s="1">
        <v>175.6</v>
      </c>
      <c r="AM170" s="1">
        <f t="shared" si="14"/>
        <v>7.1013667425968112</v>
      </c>
      <c r="AN170" s="1">
        <f t="shared" si="18"/>
        <v>711.1446469248292</v>
      </c>
      <c r="AO170" s="1">
        <f t="shared" si="19"/>
        <v>1.8004629256982656</v>
      </c>
      <c r="AP170" s="1">
        <f t="shared" si="20"/>
        <v>1.923844388347548</v>
      </c>
      <c r="AQ170" s="1">
        <v>77.781000000000006</v>
      </c>
      <c r="AR170" s="1">
        <v>1.37565</v>
      </c>
      <c r="AS170">
        <v>-0.26200000000000001</v>
      </c>
      <c r="AU170" s="11">
        <f t="shared" si="15"/>
        <v>24.398794082591326</v>
      </c>
      <c r="AV170" s="1">
        <v>-0.113239848301097</v>
      </c>
      <c r="AW170" s="12">
        <v>7.29</v>
      </c>
      <c r="AX170" s="13">
        <f t="shared" si="16"/>
        <v>2.6900000000000004</v>
      </c>
      <c r="AY170" s="1">
        <v>65.169003419077995</v>
      </c>
      <c r="AZ170" s="4">
        <v>45.538588433685639</v>
      </c>
      <c r="BA170" s="1">
        <v>98.645039999999995</v>
      </c>
      <c r="BB170" s="1">
        <v>103.9</v>
      </c>
      <c r="BC170" s="1">
        <v>104.724</v>
      </c>
      <c r="BD170" s="1">
        <v>102.85760000000001</v>
      </c>
      <c r="BE170" s="1">
        <v>0.09</v>
      </c>
      <c r="BF170" s="1">
        <v>0.71679667999999996</v>
      </c>
      <c r="BG170">
        <v>12403.293</v>
      </c>
      <c r="BH170">
        <v>27.106830510000002</v>
      </c>
      <c r="BI170">
        <v>19.168098390000001</v>
      </c>
      <c r="BJ170">
        <v>88.4</v>
      </c>
      <c r="BL170" s="1">
        <v>0.99447616361791702</v>
      </c>
      <c r="BM170" s="1">
        <v>0.960032577478237</v>
      </c>
      <c r="BN170" s="1">
        <v>0.98815349509529604</v>
      </c>
      <c r="BO170" s="1">
        <v>0.86043259572606201</v>
      </c>
      <c r="BP170" s="1">
        <v>1.00799030433811</v>
      </c>
      <c r="BQ170" s="1">
        <v>0.99876490201217705</v>
      </c>
      <c r="BR170" s="1">
        <v>1.00024680189041</v>
      </c>
      <c r="BS170" s="1">
        <v>0.98225397415729698</v>
      </c>
      <c r="BT170" s="1">
        <v>1.0034971133709101</v>
      </c>
      <c r="BU170" s="1">
        <v>1.0000590163721901</v>
      </c>
    </row>
    <row r="171" spans="1:73" s="1" customFormat="1" x14ac:dyDescent="0.3">
      <c r="A171" s="6">
        <v>36192</v>
      </c>
      <c r="B171" s="1">
        <v>410.60228103481921</v>
      </c>
      <c r="C171" s="1">
        <v>501.97418403332455</v>
      </c>
      <c r="D171" s="1">
        <v>320.94389017159676</v>
      </c>
      <c r="E171" s="1">
        <v>1110.2249026518869</v>
      </c>
      <c r="F171" s="1">
        <v>898.34270000000004</v>
      </c>
      <c r="G171" s="1">
        <v>257.67893366022162</v>
      </c>
      <c r="H171" s="1">
        <v>0.73222516900000001</v>
      </c>
      <c r="I171" s="1">
        <v>-0.1711</v>
      </c>
      <c r="J171" s="1">
        <v>4.0000000000000002E-4</v>
      </c>
      <c r="K171" s="1">
        <v>2.4836237000000001E-2</v>
      </c>
      <c r="L171" s="1">
        <v>93</v>
      </c>
      <c r="M171" s="1">
        <v>90.3</v>
      </c>
      <c r="N171" s="1">
        <v>87.205230999999998</v>
      </c>
      <c r="O171" s="7">
        <v>54.617305999999999</v>
      </c>
      <c r="P171" s="1">
        <v>80.602988999999994</v>
      </c>
      <c r="Q171" s="1">
        <v>48.273738999999999</v>
      </c>
      <c r="R171" s="1">
        <v>87.514968999999994</v>
      </c>
      <c r="S171" s="1">
        <v>79.286591000000001</v>
      </c>
      <c r="T171" s="1">
        <v>56.99</v>
      </c>
      <c r="U171" s="1">
        <v>58.17</v>
      </c>
      <c r="V171" s="1">
        <v>57.58</v>
      </c>
      <c r="W171" s="1">
        <v>56.99</v>
      </c>
      <c r="X171" s="1">
        <v>58.17</v>
      </c>
      <c r="Y171" s="1">
        <v>57.58</v>
      </c>
      <c r="Z171" s="1">
        <v>34.410532615200481</v>
      </c>
      <c r="AA171" s="1">
        <f t="shared" si="17"/>
        <v>153.66913947962394</v>
      </c>
      <c r="AB171" s="1">
        <v>1246.58</v>
      </c>
      <c r="AC171" s="1">
        <v>1141.327</v>
      </c>
      <c r="AD171" s="1">
        <v>29.94</v>
      </c>
      <c r="AE171" s="1">
        <v>4.91</v>
      </c>
      <c r="AF171" s="1">
        <v>4.88</v>
      </c>
      <c r="AG171" s="1">
        <v>12.01</v>
      </c>
      <c r="AH171" s="1">
        <v>1078887</v>
      </c>
      <c r="AI171" s="1">
        <v>4.5599999999999996</v>
      </c>
      <c r="AJ171">
        <v>99.340459999999993</v>
      </c>
      <c r="AK171">
        <v>99.243889999999993</v>
      </c>
      <c r="AL171" s="1">
        <v>175.6</v>
      </c>
      <c r="AM171" s="1">
        <f t="shared" si="14"/>
        <v>6.8394077448747144</v>
      </c>
      <c r="AN171" s="1">
        <f t="shared" si="18"/>
        <v>709.89749430523921</v>
      </c>
      <c r="AO171" s="1">
        <f t="shared" si="19"/>
        <v>1.9602725019241583</v>
      </c>
      <c r="AP171" s="1">
        <f t="shared" si="20"/>
        <v>1.9429739382768725</v>
      </c>
      <c r="AQ171" s="1">
        <v>79.841999999999999</v>
      </c>
      <c r="AR171" s="1">
        <v>1.5350299999999999</v>
      </c>
      <c r="AS171">
        <v>-0.34749999999999998</v>
      </c>
      <c r="AU171" s="11">
        <f t="shared" si="15"/>
        <v>23.498758374652912</v>
      </c>
      <c r="AV171" s="1">
        <v>0.12061483156361499</v>
      </c>
      <c r="AW171" s="12">
        <v>7.39</v>
      </c>
      <c r="AX171" s="13">
        <f t="shared" si="16"/>
        <v>2.4799999999999995</v>
      </c>
      <c r="AY171" s="1">
        <v>61.839218033113909</v>
      </c>
      <c r="AZ171" s="4">
        <v>48.433994998771801</v>
      </c>
      <c r="BA171" s="1">
        <v>82.383589999999998</v>
      </c>
      <c r="BB171" s="1">
        <v>108.1</v>
      </c>
      <c r="BC171" s="1">
        <v>106.0406</v>
      </c>
      <c r="BD171" s="1">
        <v>103.9965</v>
      </c>
      <c r="BE171" s="1">
        <v>0.24</v>
      </c>
      <c r="BF171" s="1">
        <v>0.71612754000000001</v>
      </c>
      <c r="BG171">
        <v>12403.293</v>
      </c>
      <c r="BH171">
        <v>24.48358885</v>
      </c>
      <c r="BI171">
        <v>17.313121129999999</v>
      </c>
      <c r="BJ171">
        <v>88.9</v>
      </c>
      <c r="BL171" s="1">
        <v>1.00499849223821</v>
      </c>
      <c r="BM171" s="1">
        <v>1.07185323231699</v>
      </c>
      <c r="BN171" s="1">
        <v>0.98737036280216794</v>
      </c>
      <c r="BO171" s="1">
        <v>0.927391349754493</v>
      </c>
      <c r="BP171" s="1">
        <v>0.99186775915784398</v>
      </c>
      <c r="BQ171" s="1">
        <v>1.00022770410039</v>
      </c>
      <c r="BR171" s="1">
        <v>1.00011462994629</v>
      </c>
      <c r="BS171" s="1">
        <v>0.97511624741583203</v>
      </c>
      <c r="BT171" s="1">
        <v>1.0014717089821801</v>
      </c>
      <c r="BU171" s="1">
        <v>0.99999275733419701</v>
      </c>
    </row>
    <row r="172" spans="1:73" s="1" customFormat="1" x14ac:dyDescent="0.3">
      <c r="A172" s="6">
        <v>36220</v>
      </c>
      <c r="B172" s="1">
        <v>414.70616836458476</v>
      </c>
      <c r="C172" s="1">
        <v>500.08100701723919</v>
      </c>
      <c r="D172" s="1">
        <v>321.4656922877013</v>
      </c>
      <c r="E172" s="1">
        <v>1098.0555477133685</v>
      </c>
      <c r="F172" s="1">
        <v>928.81804348000003</v>
      </c>
      <c r="G172" s="1">
        <v>223.96425173114955</v>
      </c>
      <c r="H172" s="1">
        <v>0.63756237100000002</v>
      </c>
      <c r="I172" s="1">
        <v>-0.14149999999999999</v>
      </c>
      <c r="J172" s="1">
        <v>4.0000000000000002E-4</v>
      </c>
      <c r="K172" s="1">
        <v>3.0289309E-2</v>
      </c>
      <c r="L172" s="1">
        <v>92.9</v>
      </c>
      <c r="M172" s="1">
        <v>90.5</v>
      </c>
      <c r="N172" s="1">
        <v>87.912627999999998</v>
      </c>
      <c r="O172" s="7">
        <v>55.090342999999997</v>
      </c>
      <c r="P172" s="1">
        <v>80.094864000000001</v>
      </c>
      <c r="Q172" s="1">
        <v>48.926017999999999</v>
      </c>
      <c r="R172" s="1">
        <v>87.985512</v>
      </c>
      <c r="S172" s="1">
        <v>79.755752999999999</v>
      </c>
      <c r="T172" s="1">
        <v>57.91</v>
      </c>
      <c r="U172" s="1">
        <v>58.84</v>
      </c>
      <c r="V172" s="1">
        <v>58.37</v>
      </c>
      <c r="W172" s="1">
        <v>57.91</v>
      </c>
      <c r="X172" s="1">
        <v>58.84</v>
      </c>
      <c r="Y172" s="1">
        <v>58.37</v>
      </c>
      <c r="Z172" s="1">
        <v>39.113428943937421</v>
      </c>
      <c r="AA172" s="1">
        <f t="shared" si="17"/>
        <v>159.23258907706816</v>
      </c>
      <c r="AB172" s="1">
        <v>1281.6600000000001</v>
      </c>
      <c r="AC172" s="1">
        <v>1187.5450000000001</v>
      </c>
      <c r="AD172" s="1">
        <v>26.48</v>
      </c>
      <c r="AE172" s="1">
        <v>5.14</v>
      </c>
      <c r="AF172" s="1">
        <v>5.05</v>
      </c>
      <c r="AG172" s="1">
        <v>14.66</v>
      </c>
      <c r="AH172" s="1">
        <v>1077299</v>
      </c>
      <c r="AI172" s="1">
        <v>4.57</v>
      </c>
      <c r="AJ172">
        <v>99.224329999999995</v>
      </c>
      <c r="AK172">
        <v>99.307730000000006</v>
      </c>
      <c r="AL172" s="1">
        <v>175.7</v>
      </c>
      <c r="AM172" s="1">
        <f t="shared" si="14"/>
        <v>8.3437677859988622</v>
      </c>
      <c r="AN172" s="1">
        <f t="shared" si="18"/>
        <v>729.45930563460456</v>
      </c>
      <c r="AO172" s="1">
        <f t="shared" si="19"/>
        <v>2.0262276222589484</v>
      </c>
      <c r="AP172" s="1">
        <f t="shared" si="20"/>
        <v>1.9289876832937907</v>
      </c>
      <c r="AQ172" s="1">
        <v>79.569000000000003</v>
      </c>
      <c r="AR172" s="1">
        <v>1.58023</v>
      </c>
      <c r="AS172">
        <v>-0.41499999999999998</v>
      </c>
      <c r="AU172" s="11">
        <f t="shared" si="15"/>
        <v>28.683746692124206</v>
      </c>
      <c r="AV172" s="1">
        <v>0.57040091091260803</v>
      </c>
      <c r="AW172" s="12">
        <v>7.53</v>
      </c>
      <c r="AX172" s="13">
        <f t="shared" si="16"/>
        <v>2.3900000000000006</v>
      </c>
      <c r="AY172" s="1">
        <v>70.492564028904155</v>
      </c>
      <c r="AZ172" s="4">
        <v>63.583211508267986</v>
      </c>
      <c r="BA172" s="1">
        <v>66.000529999999998</v>
      </c>
      <c r="BB172" s="1">
        <v>105.7</v>
      </c>
      <c r="BC172" s="1">
        <v>107.2651</v>
      </c>
      <c r="BD172" s="1">
        <v>105.0236</v>
      </c>
      <c r="BE172" s="1">
        <v>0.42</v>
      </c>
      <c r="BF172" s="1">
        <v>0.71762409000000005</v>
      </c>
      <c r="BG172">
        <v>12403.293</v>
      </c>
      <c r="BH172">
        <v>27.106830510000002</v>
      </c>
      <c r="BI172">
        <v>19.168098390000001</v>
      </c>
      <c r="BJ172">
        <v>88.9</v>
      </c>
      <c r="BL172" s="1">
        <v>0.99145926620296598</v>
      </c>
      <c r="BM172" s="1">
        <v>1.0399054912814101</v>
      </c>
      <c r="BN172" s="1">
        <v>1.00755022074751</v>
      </c>
      <c r="BO172" s="1">
        <v>0.94153750524725999</v>
      </c>
      <c r="BP172" s="1">
        <v>0.99718342633171597</v>
      </c>
      <c r="BQ172" s="1">
        <v>1.0005494638646599</v>
      </c>
      <c r="BR172" s="1">
        <v>0.99990662004872899</v>
      </c>
      <c r="BS172" s="1">
        <v>0.97920533474778604</v>
      </c>
      <c r="BT172" s="1">
        <v>1.00024179797783</v>
      </c>
      <c r="BU172" s="1">
        <v>1.0000038751915099</v>
      </c>
    </row>
    <row r="173" spans="1:73" s="1" customFormat="1" x14ac:dyDescent="0.3">
      <c r="A173" s="6">
        <v>36251</v>
      </c>
      <c r="B173" s="1">
        <v>418.91849662583149</v>
      </c>
      <c r="C173" s="1">
        <v>499.95897801731661</v>
      </c>
      <c r="D173" s="1">
        <v>322.25912568180951</v>
      </c>
      <c r="E173" s="1">
        <v>1096.5554322652313</v>
      </c>
      <c r="F173" s="1">
        <v>974.65340908999997</v>
      </c>
      <c r="G173" s="1">
        <v>192.19749606332675</v>
      </c>
      <c r="H173" s="1">
        <v>0.36367548999999999</v>
      </c>
      <c r="I173" s="1">
        <v>-0.1915</v>
      </c>
      <c r="J173" s="1">
        <v>2.7726984E-2</v>
      </c>
      <c r="K173" s="1">
        <v>3.6942800999999997E-2</v>
      </c>
      <c r="L173" s="1">
        <v>93.3</v>
      </c>
      <c r="M173" s="1">
        <v>90.7</v>
      </c>
      <c r="N173" s="1">
        <v>87.446724000000003</v>
      </c>
      <c r="O173" s="7">
        <v>55.186489000000002</v>
      </c>
      <c r="P173" s="1">
        <v>80.082993000000002</v>
      </c>
      <c r="Q173" s="1">
        <v>49.041435</v>
      </c>
      <c r="R173" s="1">
        <v>87.814910999999995</v>
      </c>
      <c r="S173" s="1">
        <v>79.649483000000004</v>
      </c>
      <c r="T173" s="1">
        <v>58.2</v>
      </c>
      <c r="U173" s="1">
        <v>58.66</v>
      </c>
      <c r="V173" s="1">
        <v>58.42</v>
      </c>
      <c r="W173" s="1">
        <v>58.2</v>
      </c>
      <c r="X173" s="1">
        <v>58.66</v>
      </c>
      <c r="Y173" s="1">
        <v>58.42</v>
      </c>
      <c r="Z173" s="1">
        <v>34.927216188201356</v>
      </c>
      <c r="AA173" s="1">
        <f t="shared" si="17"/>
        <v>154.31639723458665</v>
      </c>
      <c r="AB173" s="1">
        <v>1334.76</v>
      </c>
      <c r="AC173" s="1">
        <v>1233.057</v>
      </c>
      <c r="AD173" s="1">
        <v>24.69</v>
      </c>
      <c r="AE173" s="1">
        <v>5.08</v>
      </c>
      <c r="AF173" s="1">
        <v>4.9800000000000004</v>
      </c>
      <c r="AG173" s="1">
        <v>17.34</v>
      </c>
      <c r="AH173" s="1">
        <v>1075505</v>
      </c>
      <c r="AI173" s="1">
        <v>4.41</v>
      </c>
      <c r="AJ173">
        <v>99.199969999999993</v>
      </c>
      <c r="AK173">
        <v>99.387730000000005</v>
      </c>
      <c r="AL173" s="1">
        <v>176.3</v>
      </c>
      <c r="AM173" s="1">
        <f t="shared" si="14"/>
        <v>9.8355076574021556</v>
      </c>
      <c r="AN173" s="1">
        <f t="shared" si="18"/>
        <v>757.09585933068627</v>
      </c>
      <c r="AO173" s="1">
        <f t="shared" si="19"/>
        <v>1.878757205500275</v>
      </c>
      <c r="AP173" s="1">
        <f t="shared" si="20"/>
        <v>1.9550857765611271</v>
      </c>
      <c r="AQ173" s="1">
        <v>80.801000000000002</v>
      </c>
      <c r="AR173" s="1">
        <v>1.4900599999999999</v>
      </c>
      <c r="AS173">
        <v>-0.442</v>
      </c>
      <c r="AU173" s="11">
        <f t="shared" si="15"/>
        <v>33.927432990547999</v>
      </c>
      <c r="AV173" s="1">
        <v>-0.11574298417347501</v>
      </c>
      <c r="AW173" s="12">
        <v>7.48</v>
      </c>
      <c r="AX173" s="13">
        <f t="shared" si="16"/>
        <v>2.4000000000000004</v>
      </c>
      <c r="AY173" s="1">
        <v>66.023705439632252</v>
      </c>
      <c r="AZ173" s="4">
        <v>64.469399888785944</v>
      </c>
      <c r="BA173" s="1">
        <v>67.53295</v>
      </c>
      <c r="BB173" s="1">
        <v>104.6</v>
      </c>
      <c r="BC173" s="1">
        <v>106.6133</v>
      </c>
      <c r="BD173" s="1">
        <v>104.78830000000001</v>
      </c>
      <c r="BE173" s="1">
        <v>0.44</v>
      </c>
      <c r="BF173" s="1">
        <v>0.75014115000000003</v>
      </c>
      <c r="BG173">
        <v>12498.694</v>
      </c>
      <c r="BH173">
        <v>26.108802090000001</v>
      </c>
      <c r="BI173">
        <v>18.598816249999999</v>
      </c>
      <c r="BJ173">
        <v>89</v>
      </c>
      <c r="BL173" s="1">
        <v>0.97087437839721202</v>
      </c>
      <c r="BM173" s="1">
        <v>1.0138286338348399</v>
      </c>
      <c r="BN173" s="1">
        <v>1.0213479886887999</v>
      </c>
      <c r="BO173" s="1">
        <v>0.88354168404824396</v>
      </c>
      <c r="BP173" s="1">
        <v>0.98739535119053501</v>
      </c>
      <c r="BQ173" s="1">
        <v>0.99917227756025295</v>
      </c>
      <c r="BR173" s="1">
        <v>1.0001119854754199</v>
      </c>
      <c r="BS173" s="1">
        <v>0.985297328401188</v>
      </c>
      <c r="BT173" s="1">
        <v>1.0008863149284299</v>
      </c>
      <c r="BU173" s="1">
        <v>1.00005209499999</v>
      </c>
    </row>
    <row r="174" spans="1:73" s="1" customFormat="1" x14ac:dyDescent="0.3">
      <c r="A174" s="6">
        <v>36281</v>
      </c>
      <c r="B174" s="1">
        <v>423.05817607842329</v>
      </c>
      <c r="C174" s="1">
        <v>499.08460508077826</v>
      </c>
      <c r="D174" s="1">
        <v>322.6532935573635</v>
      </c>
      <c r="E174" s="1">
        <v>1084.0342314879372</v>
      </c>
      <c r="F174" s="1">
        <v>969.98323809999999</v>
      </c>
      <c r="G174" s="1">
        <v>177.45539026724978</v>
      </c>
      <c r="H174" s="1">
        <v>0.57620119299999994</v>
      </c>
      <c r="I174" s="1">
        <v>-0.1837</v>
      </c>
      <c r="J174" s="1">
        <v>7.2023809999999999E-3</v>
      </c>
      <c r="K174" s="1">
        <v>2.9230767000000001E-2</v>
      </c>
      <c r="L174" s="1">
        <v>94.1</v>
      </c>
      <c r="M174" s="1">
        <v>91.4</v>
      </c>
      <c r="N174" s="1">
        <v>88.100753999999995</v>
      </c>
      <c r="O174" s="7">
        <v>55.885902000000002</v>
      </c>
      <c r="P174" s="1">
        <v>79.820060999999995</v>
      </c>
      <c r="Q174" s="1">
        <v>49.916640999999998</v>
      </c>
      <c r="R174" s="1">
        <v>88.448059000000001</v>
      </c>
      <c r="S174" s="1">
        <v>80.295394999999999</v>
      </c>
      <c r="T174" s="1">
        <v>58.36</v>
      </c>
      <c r="U174" s="1">
        <v>59.35</v>
      </c>
      <c r="V174" s="1">
        <v>58.85</v>
      </c>
      <c r="W174" s="1">
        <v>58.36</v>
      </c>
      <c r="X174" s="1">
        <v>59.35</v>
      </c>
      <c r="Y174" s="1">
        <v>58.85</v>
      </c>
      <c r="Z174" s="1">
        <v>30.320595710527492</v>
      </c>
      <c r="AA174" s="1">
        <f t="shared" si="17"/>
        <v>148.17377296530699</v>
      </c>
      <c r="AB174" s="1">
        <v>1332.07</v>
      </c>
      <c r="AC174" s="1">
        <v>1186.701</v>
      </c>
      <c r="AD174" s="1">
        <v>27.38</v>
      </c>
      <c r="AE174" s="1">
        <v>5.44</v>
      </c>
      <c r="AF174" s="1">
        <v>5.25</v>
      </c>
      <c r="AG174" s="1">
        <v>17.75</v>
      </c>
      <c r="AH174" s="1">
        <v>1091280</v>
      </c>
      <c r="AI174" s="1">
        <v>4.63</v>
      </c>
      <c r="AJ174">
        <v>99.281599999999997</v>
      </c>
      <c r="AK174">
        <v>99.512410000000003</v>
      </c>
      <c r="AL174" s="1">
        <v>176.5</v>
      </c>
      <c r="AM174" s="1">
        <f t="shared" si="14"/>
        <v>10.056657223796034</v>
      </c>
      <c r="AN174" s="1">
        <f t="shared" si="18"/>
        <v>754.71388101982996</v>
      </c>
      <c r="AO174" s="1">
        <f t="shared" si="19"/>
        <v>1.7300341663743355</v>
      </c>
      <c r="AP174" s="1">
        <f t="shared" si="20"/>
        <v>1.8783396647111863</v>
      </c>
      <c r="AQ174" s="1">
        <v>83.2</v>
      </c>
      <c r="AR174" s="1">
        <v>1.4149100000000001</v>
      </c>
      <c r="AS174">
        <v>-0.4375</v>
      </c>
      <c r="AU174" s="11">
        <f t="shared" si="15"/>
        <v>34.729638730232239</v>
      </c>
      <c r="AV174" s="1">
        <v>-0.65740040520058596</v>
      </c>
      <c r="AW174" s="12">
        <v>7.72</v>
      </c>
      <c r="AX174" s="13">
        <f t="shared" si="16"/>
        <v>2.2799999999999994</v>
      </c>
      <c r="AY174" s="1">
        <v>53.283988050118161</v>
      </c>
      <c r="AZ174" s="4">
        <v>50.490538535531179</v>
      </c>
      <c r="BA174" s="1">
        <v>67.088530000000006</v>
      </c>
      <c r="BB174" s="1">
        <v>106.8</v>
      </c>
      <c r="BC174" s="1">
        <v>106.4256</v>
      </c>
      <c r="BD174" s="1">
        <v>104.4491</v>
      </c>
      <c r="BE174" s="1">
        <v>0.8</v>
      </c>
      <c r="BF174" s="1">
        <v>0.77291562999999996</v>
      </c>
      <c r="BG174">
        <v>12498.694</v>
      </c>
      <c r="BH174">
        <v>26.979095489999999</v>
      </c>
      <c r="BI174">
        <v>19.218776800000001</v>
      </c>
      <c r="BJ174">
        <v>89.4</v>
      </c>
      <c r="BL174" s="1">
        <v>0.96377312570890805</v>
      </c>
      <c r="BM174" s="1">
        <v>1.05580921768171</v>
      </c>
      <c r="BN174" s="1">
        <v>1.0187116625841599</v>
      </c>
      <c r="BO174" s="1">
        <v>0.94306415707799696</v>
      </c>
      <c r="BP174" s="1">
        <v>1.0172201481786001</v>
      </c>
      <c r="BQ174" s="1">
        <v>0.99995859877481896</v>
      </c>
      <c r="BR174" s="1">
        <v>0.99990758159696902</v>
      </c>
      <c r="BS174" s="1">
        <v>0.98124267961130396</v>
      </c>
      <c r="BT174" s="1">
        <v>1.00108661208324</v>
      </c>
      <c r="BU174" s="1">
        <v>0.99996557739746605</v>
      </c>
    </row>
    <row r="175" spans="1:73" s="1" customFormat="1" x14ac:dyDescent="0.3">
      <c r="A175" s="6">
        <v>36312</v>
      </c>
      <c r="B175" s="1">
        <v>426.9748788703447</v>
      </c>
      <c r="C175" s="1">
        <v>500.95384694680013</v>
      </c>
      <c r="D175" s="1">
        <v>323.48961002715708</v>
      </c>
      <c r="E175" s="1">
        <v>1089.5764324626157</v>
      </c>
      <c r="F175" s="1">
        <v>975.50513636000005</v>
      </c>
      <c r="G175" s="1">
        <v>181.46952730771605</v>
      </c>
      <c r="H175" s="1">
        <v>0.35862312499999999</v>
      </c>
      <c r="I175" s="1">
        <v>-0.13150000000000001</v>
      </c>
      <c r="J175" s="1">
        <v>2.2074603000000002E-2</v>
      </c>
      <c r="K175" s="1">
        <v>4.3646732000000001E-2</v>
      </c>
      <c r="L175" s="1">
        <v>93.8</v>
      </c>
      <c r="M175" s="1">
        <v>91.2</v>
      </c>
      <c r="N175" s="1">
        <v>88.400513000000004</v>
      </c>
      <c r="O175" s="7">
        <v>56.065651000000003</v>
      </c>
      <c r="P175" s="1">
        <v>79.885283999999999</v>
      </c>
      <c r="Q175" s="1">
        <v>50.116008999999998</v>
      </c>
      <c r="R175" s="1">
        <v>88.563034000000002</v>
      </c>
      <c r="S175" s="1">
        <v>80.425094999999999</v>
      </c>
      <c r="T175" s="1">
        <v>59.2</v>
      </c>
      <c r="U175" s="1">
        <v>60.66</v>
      </c>
      <c r="V175" s="1">
        <v>59.93</v>
      </c>
      <c r="W175" s="1">
        <v>59.2</v>
      </c>
      <c r="X175" s="1">
        <v>60.66</v>
      </c>
      <c r="Y175" s="1">
        <v>59.93</v>
      </c>
      <c r="Z175" s="1">
        <v>33.0491863062406</v>
      </c>
      <c r="AA175" s="1">
        <f t="shared" si="17"/>
        <v>151.91607713236291</v>
      </c>
      <c r="AB175" s="1">
        <v>1322.55</v>
      </c>
      <c r="AC175" s="1">
        <v>1240.75</v>
      </c>
      <c r="AD175" s="1">
        <v>24.12</v>
      </c>
      <c r="AE175" s="1">
        <v>5.81</v>
      </c>
      <c r="AF175" s="1">
        <v>5.62</v>
      </c>
      <c r="AG175" s="1">
        <v>17.89</v>
      </c>
      <c r="AH175" s="1">
        <v>1092393</v>
      </c>
      <c r="AI175" s="1">
        <v>4.72</v>
      </c>
      <c r="AJ175">
        <v>99.439589999999995</v>
      </c>
      <c r="AK175">
        <v>99.645889999999994</v>
      </c>
      <c r="AL175" s="1">
        <v>176.6</v>
      </c>
      <c r="AM175" s="1">
        <f t="shared" si="14"/>
        <v>10.130237825594564</v>
      </c>
      <c r="AN175" s="1">
        <f t="shared" si="18"/>
        <v>748.89580973952434</v>
      </c>
      <c r="AO175" s="1">
        <f t="shared" si="19"/>
        <v>1.8881487214798198</v>
      </c>
      <c r="AP175" s="1">
        <f t="shared" si="20"/>
        <v>1.8323133644514769</v>
      </c>
      <c r="AQ175" s="1">
        <v>85.867999999999995</v>
      </c>
      <c r="AR175" s="1">
        <v>1.59127</v>
      </c>
      <c r="AS175">
        <v>-0.40500000000000003</v>
      </c>
      <c r="AU175" s="11">
        <f t="shared" si="15"/>
        <v>35.003562641343933</v>
      </c>
      <c r="AV175" s="1">
        <v>8.0340993243487299E-2</v>
      </c>
      <c r="AW175" s="12">
        <v>8.02</v>
      </c>
      <c r="AX175" s="13">
        <f t="shared" si="16"/>
        <v>2.21</v>
      </c>
      <c r="AY175" s="1">
        <v>61.311938733646357</v>
      </c>
      <c r="AZ175" s="4">
        <v>39.432276324873925</v>
      </c>
      <c r="BA175" s="1">
        <v>73.011120000000005</v>
      </c>
      <c r="BB175" s="1">
        <v>107.3</v>
      </c>
      <c r="BC175" s="1">
        <v>107.0573</v>
      </c>
      <c r="BD175" s="1">
        <v>104.9816</v>
      </c>
      <c r="BE175" s="1">
        <v>1.1399999999999999</v>
      </c>
      <c r="BF175" s="1">
        <v>0.75427345000000001</v>
      </c>
      <c r="BG175">
        <v>12498.694</v>
      </c>
      <c r="BH175">
        <v>26.108802090000001</v>
      </c>
      <c r="BI175">
        <v>18.598816249999999</v>
      </c>
      <c r="BJ175">
        <v>89.7</v>
      </c>
      <c r="BL175" s="1">
        <v>0.97472668621801795</v>
      </c>
      <c r="BM175" s="1">
        <v>1.02134721091688</v>
      </c>
      <c r="BN175" s="1">
        <v>1.01207569479001</v>
      </c>
      <c r="BO175" s="1">
        <v>0.88136621497929002</v>
      </c>
      <c r="BP175" s="1">
        <v>1.00378366622545</v>
      </c>
      <c r="BQ175" s="1">
        <v>0.99817309456482695</v>
      </c>
      <c r="BR175" s="1">
        <v>1.00000099069649</v>
      </c>
      <c r="BS175" s="1">
        <v>0.98847762271556605</v>
      </c>
      <c r="BT175" s="1">
        <v>1.00083657823442</v>
      </c>
      <c r="BU175" s="1">
        <v>0.99989293947423796</v>
      </c>
    </row>
    <row r="176" spans="1:73" s="1" customFormat="1" x14ac:dyDescent="0.3">
      <c r="A176" s="6">
        <v>36342</v>
      </c>
      <c r="B176" s="1">
        <v>430.73533574698956</v>
      </c>
      <c r="C176" s="1">
        <v>502.32127627111356</v>
      </c>
      <c r="D176" s="1">
        <v>324.24129461602831</v>
      </c>
      <c r="E176" s="1">
        <v>1091.54536296014</v>
      </c>
      <c r="F176" s="1">
        <v>1009.03140909</v>
      </c>
      <c r="G176" s="1">
        <v>184.49396920883476</v>
      </c>
      <c r="H176" s="1">
        <v>1.012322647</v>
      </c>
      <c r="I176" s="1">
        <v>-7.6999999999999999E-2</v>
      </c>
      <c r="J176" s="1">
        <v>4.632381E-2</v>
      </c>
      <c r="K176" s="1">
        <v>2.2602724000000001E-2</v>
      </c>
      <c r="L176" s="1">
        <v>94.2</v>
      </c>
      <c r="M176" s="1">
        <v>91.8</v>
      </c>
      <c r="N176" s="1">
        <v>88.977294999999998</v>
      </c>
      <c r="O176" s="7">
        <v>56.564231999999997</v>
      </c>
      <c r="P176" s="1">
        <v>79.951804999999993</v>
      </c>
      <c r="Q176" s="1">
        <v>50.692619000000001</v>
      </c>
      <c r="R176" s="1">
        <v>89.134781000000004</v>
      </c>
      <c r="S176" s="1">
        <v>80.976578000000003</v>
      </c>
      <c r="T176" s="1">
        <v>60.07</v>
      </c>
      <c r="U176" s="1">
        <v>60.59</v>
      </c>
      <c r="V176" s="1">
        <v>60.33</v>
      </c>
      <c r="W176" s="1">
        <v>60.07</v>
      </c>
      <c r="X176" s="1">
        <v>60.59</v>
      </c>
      <c r="Y176" s="1">
        <v>60.33</v>
      </c>
      <c r="Z176" s="1">
        <v>31.695721077654515</v>
      </c>
      <c r="AA176" s="1">
        <f t="shared" si="17"/>
        <v>150.10006364198469</v>
      </c>
      <c r="AB176" s="1">
        <v>1380.99</v>
      </c>
      <c r="AC176" s="1">
        <v>1235.701</v>
      </c>
      <c r="AD176" s="1">
        <v>21.49</v>
      </c>
      <c r="AE176" s="1">
        <v>5.68</v>
      </c>
      <c r="AF176" s="1">
        <v>5.55</v>
      </c>
      <c r="AG176" s="1">
        <v>20.07</v>
      </c>
      <c r="AH176" s="1">
        <v>1093813</v>
      </c>
      <c r="AI176" s="1">
        <v>4.6900000000000004</v>
      </c>
      <c r="AJ176">
        <v>99.615809999999996</v>
      </c>
      <c r="AK176">
        <v>99.750870000000006</v>
      </c>
      <c r="AL176" s="1">
        <v>177.1</v>
      </c>
      <c r="AM176" s="1">
        <f t="shared" si="14"/>
        <v>11.332580463015246</v>
      </c>
      <c r="AN176" s="1">
        <f t="shared" si="18"/>
        <v>779.77978543195934</v>
      </c>
      <c r="AO176" s="1">
        <f t="shared" si="19"/>
        <v>1.8105214481602558</v>
      </c>
      <c r="AP176" s="1">
        <f t="shared" si="20"/>
        <v>1.8095681120048039</v>
      </c>
      <c r="AQ176" s="1">
        <v>87.186000000000007</v>
      </c>
      <c r="AR176" s="1">
        <v>1.5504500000000001</v>
      </c>
      <c r="AS176">
        <v>-0.32400000000000001</v>
      </c>
      <c r="AU176" s="11">
        <f t="shared" si="15"/>
        <v>39.26894925722597</v>
      </c>
      <c r="AV176" s="1">
        <v>0.145645021933415</v>
      </c>
      <c r="AW176" s="12">
        <v>7.95</v>
      </c>
      <c r="AX176" s="13">
        <f t="shared" si="16"/>
        <v>2.2700000000000005</v>
      </c>
      <c r="AY176" s="1">
        <v>62.692271837419597</v>
      </c>
      <c r="AZ176" s="4">
        <v>49.813195440608851</v>
      </c>
      <c r="BA176" s="1">
        <v>79.813119999999998</v>
      </c>
      <c r="BB176" s="1">
        <v>106</v>
      </c>
      <c r="BC176" s="1">
        <v>107.19889999999999</v>
      </c>
      <c r="BD176" s="1">
        <v>105.3092</v>
      </c>
      <c r="BE176" s="1">
        <v>0.8</v>
      </c>
      <c r="BF176" s="1">
        <v>0.80607960999999995</v>
      </c>
      <c r="BG176">
        <v>12662.385</v>
      </c>
      <c r="BH176">
        <v>27.02675408</v>
      </c>
      <c r="BI176">
        <v>19.245758819999999</v>
      </c>
      <c r="BJ176">
        <v>90.1</v>
      </c>
      <c r="BL176" s="1">
        <v>0.98481430476962295</v>
      </c>
      <c r="BM176" s="1">
        <v>1.0707274936779001</v>
      </c>
      <c r="BN176" s="1">
        <v>1.02134904881482</v>
      </c>
      <c r="BO176" s="1">
        <v>0.98506531817168097</v>
      </c>
      <c r="BP176" s="1">
        <v>0.99931988969518304</v>
      </c>
      <c r="BQ176" s="1">
        <v>0.99748247381076605</v>
      </c>
      <c r="BR176" s="1">
        <v>1.0000289371041799</v>
      </c>
      <c r="BS176" s="1">
        <v>1.0009443084066501</v>
      </c>
      <c r="BT176" s="1">
        <v>0.99820376927990295</v>
      </c>
      <c r="BU176" s="1">
        <v>1.0000481919025499</v>
      </c>
    </row>
    <row r="177" spans="1:73" s="1" customFormat="1" x14ac:dyDescent="0.3">
      <c r="A177" s="6">
        <v>36373</v>
      </c>
      <c r="B177" s="1">
        <v>435.26944319547863</v>
      </c>
      <c r="C177" s="1">
        <v>505.68323142169476</v>
      </c>
      <c r="D177" s="1">
        <v>325.5955939243816</v>
      </c>
      <c r="E177" s="1">
        <v>1105.2623329277383</v>
      </c>
      <c r="F177" s="1">
        <v>974.97277272999997</v>
      </c>
      <c r="G177" s="1">
        <v>196.83260726270319</v>
      </c>
      <c r="H177" s="1">
        <v>0.68773719499999997</v>
      </c>
      <c r="I177" s="1">
        <v>-1.89E-2</v>
      </c>
      <c r="J177" s="1">
        <v>5.7388889999999996E-3</v>
      </c>
      <c r="K177" s="1">
        <v>3.9371722999999997E-2</v>
      </c>
      <c r="L177" s="1">
        <v>94.8</v>
      </c>
      <c r="M177" s="1">
        <v>92.2</v>
      </c>
      <c r="N177" s="1">
        <v>89.290405000000007</v>
      </c>
      <c r="O177" s="7">
        <v>56.840316999999999</v>
      </c>
      <c r="P177" s="1">
        <v>80.702956999999998</v>
      </c>
      <c r="Q177" s="1">
        <v>50.865867999999999</v>
      </c>
      <c r="R177" s="1">
        <v>89.471535000000003</v>
      </c>
      <c r="S177" s="1">
        <v>81.297211000000004</v>
      </c>
      <c r="T177" s="1">
        <v>60.15</v>
      </c>
      <c r="U177" s="1">
        <v>60.67</v>
      </c>
      <c r="V177" s="1">
        <v>60.41</v>
      </c>
      <c r="W177" s="1">
        <v>60.15</v>
      </c>
      <c r="X177" s="1">
        <v>60.67</v>
      </c>
      <c r="Y177" s="1">
        <v>60.41</v>
      </c>
      <c r="Z177" s="1">
        <v>32.253474363231035</v>
      </c>
      <c r="AA177" s="1">
        <f t="shared" si="17"/>
        <v>150.85765039482425</v>
      </c>
      <c r="AB177" s="1">
        <v>1327.49</v>
      </c>
      <c r="AC177" s="1">
        <v>1232.1610000000001</v>
      </c>
      <c r="AD177" s="1">
        <v>24.87</v>
      </c>
      <c r="AE177" s="1">
        <v>5.84</v>
      </c>
      <c r="AF177" s="1">
        <v>5.68</v>
      </c>
      <c r="AG177" s="1">
        <v>21.26</v>
      </c>
      <c r="AH177" s="1">
        <v>1102448</v>
      </c>
      <c r="AI177" s="1">
        <v>4.87</v>
      </c>
      <c r="AJ177">
        <v>99.813029999999998</v>
      </c>
      <c r="AK177">
        <v>99.903980000000004</v>
      </c>
      <c r="AL177" s="1">
        <v>177.3</v>
      </c>
      <c r="AM177" s="1">
        <f t="shared" si="14"/>
        <v>11.990975747320926</v>
      </c>
      <c r="AN177" s="1">
        <f t="shared" si="18"/>
        <v>748.72532430908063</v>
      </c>
      <c r="AO177" s="1">
        <f t="shared" si="19"/>
        <v>1.7993156821847549</v>
      </c>
      <c r="AP177" s="1">
        <f t="shared" si="20"/>
        <v>1.8326619506082771</v>
      </c>
      <c r="AQ177" s="1">
        <v>87.837000000000003</v>
      </c>
      <c r="AR177" s="1">
        <v>1.55253</v>
      </c>
      <c r="AS177">
        <v>-0.245</v>
      </c>
      <c r="AU177" s="11">
        <f t="shared" si="15"/>
        <v>41.597302501675351</v>
      </c>
      <c r="AV177" s="1">
        <v>-0.147077943196739</v>
      </c>
      <c r="AW177" s="12">
        <v>8.15</v>
      </c>
      <c r="AX177" s="13">
        <f t="shared" si="16"/>
        <v>2.3100000000000005</v>
      </c>
      <c r="AY177" s="1">
        <v>57.866527534032151</v>
      </c>
      <c r="AZ177" s="4">
        <v>44.519528715382137</v>
      </c>
      <c r="BA177" s="1">
        <v>69.553179999999998</v>
      </c>
      <c r="BB177" s="1">
        <v>104.5</v>
      </c>
      <c r="BC177" s="1">
        <v>106.24630000000001</v>
      </c>
      <c r="BD177" s="1">
        <v>104.2655</v>
      </c>
      <c r="BE177" s="1">
        <v>0.87</v>
      </c>
      <c r="BF177" s="1">
        <v>0.82063251000000004</v>
      </c>
      <c r="BG177">
        <v>12662.385</v>
      </c>
      <c r="BH177">
        <v>27.02675408</v>
      </c>
      <c r="BI177">
        <v>19.245758819999999</v>
      </c>
      <c r="BJ177">
        <v>90.2</v>
      </c>
      <c r="BL177" s="1">
        <v>0.99245413858154696</v>
      </c>
      <c r="BM177" s="1">
        <v>1.0074093775792801</v>
      </c>
      <c r="BN177" s="1">
        <v>1.00544919708716</v>
      </c>
      <c r="BO177" s="1">
        <v>0.99466335012837204</v>
      </c>
      <c r="BP177" s="1">
        <v>0.993288763091833</v>
      </c>
      <c r="BQ177" s="1">
        <v>0.99813672215334903</v>
      </c>
      <c r="BR177" s="1">
        <v>1.0000870040891401</v>
      </c>
      <c r="BS177" s="1">
        <v>1.01450276859433</v>
      </c>
      <c r="BT177" s="1">
        <v>0.99780800593788099</v>
      </c>
      <c r="BU177" s="1">
        <v>0.99981145259170801</v>
      </c>
    </row>
    <row r="178" spans="1:73" s="1" customFormat="1" x14ac:dyDescent="0.3">
      <c r="A178" s="6">
        <v>36404</v>
      </c>
      <c r="B178" s="1">
        <v>440.72148635244588</v>
      </c>
      <c r="C178" s="1">
        <v>508.47118414144285</v>
      </c>
      <c r="D178" s="1">
        <v>327.22900816243668</v>
      </c>
      <c r="E178" s="1">
        <v>1111.057627676171</v>
      </c>
      <c r="F178" s="1">
        <v>974.60804544999996</v>
      </c>
      <c r="G178" s="1">
        <v>189.13428580759086</v>
      </c>
      <c r="H178" s="1">
        <v>0.66076900699999996</v>
      </c>
      <c r="I178" s="1">
        <v>0.10970000000000001</v>
      </c>
      <c r="J178" s="1">
        <v>1.1999999999999999E-3</v>
      </c>
      <c r="K178" s="1">
        <v>5.6053434999999999E-2</v>
      </c>
      <c r="L178" s="1">
        <v>94.4</v>
      </c>
      <c r="M178" s="1">
        <v>91.8</v>
      </c>
      <c r="N178" s="1">
        <v>90.021209999999996</v>
      </c>
      <c r="O178" s="7">
        <v>57.702182999999998</v>
      </c>
      <c r="P178" s="1">
        <v>81.330787999999998</v>
      </c>
      <c r="Q178" s="1">
        <v>51.758892000000003</v>
      </c>
      <c r="R178" s="1">
        <v>89.740775999999997</v>
      </c>
      <c r="S178" s="1">
        <v>81.704505999999995</v>
      </c>
      <c r="T178" s="1">
        <v>60.55</v>
      </c>
      <c r="U178" s="1">
        <v>61.28</v>
      </c>
      <c r="V178" s="1">
        <v>60.91</v>
      </c>
      <c r="W178" s="1">
        <v>60.55</v>
      </c>
      <c r="X178" s="1">
        <v>61.28</v>
      </c>
      <c r="Y178" s="1">
        <v>60.91</v>
      </c>
      <c r="Z178" s="1">
        <v>30.385190725504856</v>
      </c>
      <c r="AA178" s="1">
        <f t="shared" si="17"/>
        <v>148.26619667249463</v>
      </c>
      <c r="AB178" s="1">
        <v>1318.17</v>
      </c>
      <c r="AC178" s="1">
        <v>1218.8969999999999</v>
      </c>
      <c r="AD178" s="1">
        <v>25.58</v>
      </c>
      <c r="AE178" s="1">
        <v>5.8</v>
      </c>
      <c r="AF178" s="1">
        <v>5.66</v>
      </c>
      <c r="AG178" s="1">
        <v>23.88</v>
      </c>
      <c r="AH178" s="1">
        <v>1100449</v>
      </c>
      <c r="AI178" s="1">
        <v>4.82</v>
      </c>
      <c r="AJ178">
        <v>100.0026</v>
      </c>
      <c r="AK178">
        <v>100.08069999999999</v>
      </c>
      <c r="AL178" s="1">
        <v>177.8</v>
      </c>
      <c r="AM178" s="1">
        <f t="shared" si="14"/>
        <v>13.430821147356578</v>
      </c>
      <c r="AN178" s="1">
        <f t="shared" si="18"/>
        <v>741.37795275590554</v>
      </c>
      <c r="AO178" s="1">
        <f t="shared" si="19"/>
        <v>1.8830147896815363</v>
      </c>
      <c r="AP178" s="1">
        <f t="shared" si="20"/>
        <v>1.8309506400088491</v>
      </c>
      <c r="AQ178" s="1">
        <v>88.512</v>
      </c>
      <c r="AR178" s="1">
        <v>1.6358900000000001</v>
      </c>
      <c r="AS178">
        <v>-0.21</v>
      </c>
      <c r="AU178" s="11">
        <f t="shared" si="15"/>
        <v>46.723592838194136</v>
      </c>
      <c r="AV178" s="1">
        <v>4.2813879933890103E-2</v>
      </c>
      <c r="AW178" s="12">
        <v>8.1999999999999993</v>
      </c>
      <c r="AX178" s="13">
        <f t="shared" si="16"/>
        <v>2.3999999999999995</v>
      </c>
      <c r="AY178" s="1">
        <v>62.406507105459987</v>
      </c>
      <c r="AZ178" s="4">
        <v>60.631918211748591</v>
      </c>
      <c r="BA178" s="1">
        <v>69.816230000000004</v>
      </c>
      <c r="BB178" s="1">
        <v>107.2</v>
      </c>
      <c r="BC178" s="1">
        <v>105.5727</v>
      </c>
      <c r="BD178" s="1">
        <v>103.7509</v>
      </c>
      <c r="BE178" s="1">
        <v>0.7</v>
      </c>
      <c r="BF178" s="1">
        <v>0.85662985999999997</v>
      </c>
      <c r="BG178">
        <v>12662.385</v>
      </c>
      <c r="BH178">
        <v>26.1549233</v>
      </c>
      <c r="BI178">
        <v>18.624927889999999</v>
      </c>
      <c r="BJ178">
        <v>90.2</v>
      </c>
      <c r="BL178" s="1">
        <v>0.992717727683881</v>
      </c>
      <c r="BM178" s="1">
        <v>0.99115948583635005</v>
      </c>
      <c r="BN178" s="1">
        <v>1.01114617090672</v>
      </c>
      <c r="BO178" s="1">
        <v>0.84516830673326704</v>
      </c>
      <c r="BP178" s="1">
        <v>1.00285568893694</v>
      </c>
      <c r="BQ178" s="1">
        <v>0.99891983514018601</v>
      </c>
      <c r="BR178" s="1">
        <v>0.99996027461010495</v>
      </c>
      <c r="BS178" s="1">
        <v>1.0157323559270099</v>
      </c>
      <c r="BT178" s="1">
        <v>0.997982474840025</v>
      </c>
      <c r="BU178" s="1">
        <v>0.99997812460084501</v>
      </c>
    </row>
    <row r="179" spans="1:73" s="1" customFormat="1" x14ac:dyDescent="0.3">
      <c r="A179" s="6">
        <v>36434</v>
      </c>
      <c r="B179" s="1">
        <v>447.47782077929804</v>
      </c>
      <c r="C179" s="1">
        <v>513.39908691412847</v>
      </c>
      <c r="D179" s="1">
        <v>329.504112969826</v>
      </c>
      <c r="E179" s="1">
        <v>1128.102135923386</v>
      </c>
      <c r="F179" s="1">
        <v>962.70395238000003</v>
      </c>
      <c r="G179" s="1">
        <v>174.37168802091156</v>
      </c>
      <c r="H179" s="1">
        <v>1.035880372</v>
      </c>
      <c r="I179" s="1">
        <v>0.1246</v>
      </c>
      <c r="J179" s="1">
        <v>7.9349209999999993E-3</v>
      </c>
      <c r="K179" s="1">
        <v>3.7817145000000003E-2</v>
      </c>
      <c r="L179" s="1">
        <v>95.8</v>
      </c>
      <c r="M179" s="1">
        <v>93</v>
      </c>
      <c r="N179" s="1">
        <v>90.379188999999997</v>
      </c>
      <c r="O179" s="7">
        <v>57.497013000000003</v>
      </c>
      <c r="P179" s="1">
        <v>81.480827000000005</v>
      </c>
      <c r="Q179" s="1">
        <v>51.484240999999997</v>
      </c>
      <c r="R179" s="1">
        <v>90.450241000000005</v>
      </c>
      <c r="S179" s="1">
        <v>82.196280999999999</v>
      </c>
      <c r="T179" s="1">
        <v>61.46</v>
      </c>
      <c r="U179" s="1">
        <v>61.76</v>
      </c>
      <c r="V179" s="1">
        <v>61.61</v>
      </c>
      <c r="W179" s="1">
        <v>61.46</v>
      </c>
      <c r="X179" s="1">
        <v>61.76</v>
      </c>
      <c r="Y179" s="1">
        <v>61.61</v>
      </c>
      <c r="Z179" s="1">
        <v>32.639738882088942</v>
      </c>
      <c r="AA179" s="1">
        <f t="shared" si="17"/>
        <v>151.37466757398656</v>
      </c>
      <c r="AB179" s="1">
        <v>1300.01</v>
      </c>
      <c r="AC179" s="1">
        <v>1280.942</v>
      </c>
      <c r="AD179" s="1">
        <v>25.37</v>
      </c>
      <c r="AE179" s="1">
        <v>6.03</v>
      </c>
      <c r="AF179" s="1">
        <v>5.86</v>
      </c>
      <c r="AG179" s="1">
        <v>22.64</v>
      </c>
      <c r="AH179" s="1">
        <v>1110118</v>
      </c>
      <c r="AI179" s="1">
        <v>5.0199999999999996</v>
      </c>
      <c r="AJ179">
        <v>100.16930000000001</v>
      </c>
      <c r="AK179">
        <v>100.2235</v>
      </c>
      <c r="AL179" s="1">
        <v>178.1</v>
      </c>
      <c r="AM179" s="1">
        <f t="shared" si="14"/>
        <v>12.711959573273443</v>
      </c>
      <c r="AN179" s="1">
        <f t="shared" si="18"/>
        <v>729.93262212240313</v>
      </c>
      <c r="AO179" s="1">
        <f t="shared" si="19"/>
        <v>1.7692569994303964</v>
      </c>
      <c r="AP179" s="1">
        <f t="shared" si="20"/>
        <v>1.8171958237655625</v>
      </c>
      <c r="AQ179" s="1">
        <v>89.923000000000002</v>
      </c>
      <c r="AR179" s="1">
        <v>1.56331</v>
      </c>
      <c r="AS179">
        <v>-0.216</v>
      </c>
      <c r="AU179" s="11">
        <f t="shared" si="15"/>
        <v>44.297409625490587</v>
      </c>
      <c r="AV179" s="1">
        <v>-0.15049703826455299</v>
      </c>
      <c r="AW179" s="12">
        <v>8.3800000000000008</v>
      </c>
      <c r="AX179" s="13">
        <f t="shared" si="16"/>
        <v>2.3500000000000005</v>
      </c>
      <c r="AY179" s="1">
        <v>60.125834782795415</v>
      </c>
      <c r="AZ179" s="4">
        <v>42.225018443553736</v>
      </c>
      <c r="BA179" s="1">
        <v>62.711550000000003</v>
      </c>
      <c r="BB179" s="1">
        <v>103.2</v>
      </c>
      <c r="BC179" s="1">
        <v>105.16549999999999</v>
      </c>
      <c r="BD179" s="1">
        <v>103.3236</v>
      </c>
      <c r="BE179" s="1">
        <v>0.91</v>
      </c>
      <c r="BF179" s="1">
        <v>0.84701576999999995</v>
      </c>
      <c r="BG179">
        <v>12877.593000000001</v>
      </c>
      <c r="BH179">
        <v>27.35437885</v>
      </c>
      <c r="BI179">
        <v>19.573451380000002</v>
      </c>
      <c r="BJ179">
        <v>90.5</v>
      </c>
      <c r="BL179" s="1">
        <v>0.99767465968123903</v>
      </c>
      <c r="BM179" s="1">
        <v>1.08764466104568</v>
      </c>
      <c r="BN179" s="1">
        <v>1.00217884838094</v>
      </c>
      <c r="BO179" s="1">
        <v>0.68588137781098202</v>
      </c>
      <c r="BP179" s="1">
        <v>1.0180851378111899</v>
      </c>
      <c r="BQ179" s="1">
        <v>0.999206214074427</v>
      </c>
      <c r="BR179" s="1">
        <v>1.0000537872242199</v>
      </c>
      <c r="BS179" s="1">
        <v>1.01535066929064</v>
      </c>
      <c r="BT179" s="1">
        <v>0.99881712351663199</v>
      </c>
      <c r="BU179" s="1">
        <v>0.99993925585985399</v>
      </c>
    </row>
    <row r="180" spans="1:73" s="1" customFormat="1" x14ac:dyDescent="0.3">
      <c r="A180" s="6">
        <v>36465</v>
      </c>
      <c r="B180" s="1">
        <v>454.48748102911878</v>
      </c>
      <c r="C180" s="1">
        <v>517.30762587356367</v>
      </c>
      <c r="D180" s="1">
        <v>331.46797314545597</v>
      </c>
      <c r="E180" s="1">
        <v>1137.8866092053829</v>
      </c>
      <c r="F180" s="1">
        <v>1030.7832727299999</v>
      </c>
      <c r="G180" s="1">
        <v>171.50256458798225</v>
      </c>
      <c r="H180" s="1">
        <v>1.207597169</v>
      </c>
      <c r="I180" s="1">
        <v>8.7400000000000005E-2</v>
      </c>
      <c r="J180" s="1">
        <v>4.8348413E-2</v>
      </c>
      <c r="K180" s="1">
        <v>2.7693222E-2</v>
      </c>
      <c r="L180" s="1">
        <v>96.4</v>
      </c>
      <c r="M180" s="1">
        <v>93.4</v>
      </c>
      <c r="N180" s="1">
        <v>91.120948999999996</v>
      </c>
      <c r="O180" s="7">
        <v>58.663241999999997</v>
      </c>
      <c r="P180" s="1">
        <v>82.625541999999996</v>
      </c>
      <c r="Q180" s="1">
        <v>52.632556999999998</v>
      </c>
      <c r="R180" s="1">
        <v>91.061538999999996</v>
      </c>
      <c r="S180" s="1">
        <v>82.934798999999998</v>
      </c>
      <c r="T180" s="1">
        <v>62.65</v>
      </c>
      <c r="U180" s="1">
        <v>63.26</v>
      </c>
      <c r="V180" s="1">
        <v>62.95</v>
      </c>
      <c r="W180" s="1">
        <v>62.65</v>
      </c>
      <c r="X180" s="1">
        <v>63.26</v>
      </c>
      <c r="Y180" s="1">
        <v>62.95</v>
      </c>
      <c r="Z180" s="1">
        <v>48.941955313866885</v>
      </c>
      <c r="AA180" s="1">
        <f t="shared" si="17"/>
        <v>168.96813161612428</v>
      </c>
      <c r="AB180" s="1">
        <v>1391</v>
      </c>
      <c r="AC180" s="1">
        <v>1315.675</v>
      </c>
      <c r="AD180" s="1">
        <v>22.23</v>
      </c>
      <c r="AE180" s="1">
        <v>5.97</v>
      </c>
      <c r="AF180" s="1">
        <v>5.86</v>
      </c>
      <c r="AG180" s="1">
        <v>24.97</v>
      </c>
      <c r="AH180" s="1">
        <v>1115856</v>
      </c>
      <c r="AI180" s="1">
        <v>5.23</v>
      </c>
      <c r="AJ180">
        <v>100.32210000000001</v>
      </c>
      <c r="AK180">
        <v>100.33839999999999</v>
      </c>
      <c r="AL180" s="1">
        <v>178.4</v>
      </c>
      <c r="AM180" s="1">
        <f t="shared" si="14"/>
        <v>13.996636771300446</v>
      </c>
      <c r="AN180" s="1">
        <f t="shared" si="18"/>
        <v>779.70852017937216</v>
      </c>
      <c r="AO180" s="1">
        <f t="shared" si="19"/>
        <v>1.902415870362709</v>
      </c>
      <c r="AP180" s="1">
        <f t="shared" si="20"/>
        <v>1.8515625531582138</v>
      </c>
      <c r="AQ180" s="1">
        <v>90.983999999999995</v>
      </c>
      <c r="AR180" s="1">
        <v>1.69858</v>
      </c>
      <c r="AS180">
        <v>-0.28249999999999997</v>
      </c>
      <c r="AU180" s="11">
        <f t="shared" si="15"/>
        <v>48.856286146135155</v>
      </c>
      <c r="AV180" s="1">
        <v>1.8497965886329999</v>
      </c>
      <c r="AW180" s="12">
        <v>8.15</v>
      </c>
      <c r="AX180" s="13">
        <f t="shared" si="16"/>
        <v>2.1800000000000006</v>
      </c>
      <c r="AY180" s="1">
        <v>92.209481026126014</v>
      </c>
      <c r="AZ180" s="4">
        <v>35.793281992294439</v>
      </c>
      <c r="BA180" s="1">
        <v>82.063829999999996</v>
      </c>
      <c r="BB180" s="1">
        <v>107.2</v>
      </c>
      <c r="BC180" s="1">
        <v>105.4119</v>
      </c>
      <c r="BD180" s="1">
        <v>103.5942</v>
      </c>
      <c r="BE180" s="1">
        <v>0.61</v>
      </c>
      <c r="BF180" s="1">
        <v>0.85221091000000004</v>
      </c>
      <c r="BG180">
        <v>12877.593000000001</v>
      </c>
      <c r="BH180">
        <v>26.471979529999999</v>
      </c>
      <c r="BI180">
        <v>18.94204972</v>
      </c>
      <c r="BJ180">
        <v>91</v>
      </c>
      <c r="BL180" s="1">
        <v>0.99715060444096604</v>
      </c>
      <c r="BM180" s="1">
        <v>1.1991670455291099</v>
      </c>
      <c r="BN180" s="1">
        <v>0.99774051199481695</v>
      </c>
      <c r="BO180" s="1">
        <v>0.71890686731139197</v>
      </c>
      <c r="BP180" s="1">
        <v>1.0035529921033699</v>
      </c>
      <c r="BQ180" s="1">
        <v>0.99743498776396999</v>
      </c>
      <c r="BR180" s="1">
        <v>1.0001769893297501</v>
      </c>
      <c r="BS180" s="1">
        <v>0.997652563056734</v>
      </c>
      <c r="BT180" s="1">
        <v>0.99933521055914298</v>
      </c>
      <c r="BU180" s="1">
        <v>0.99989787880366399</v>
      </c>
    </row>
    <row r="181" spans="1:73" s="1" customFormat="1" x14ac:dyDescent="0.3">
      <c r="A181" s="6">
        <v>36495</v>
      </c>
      <c r="B181" s="1">
        <v>461.83145437838766</v>
      </c>
      <c r="C181" s="1">
        <v>522.5908932616536</v>
      </c>
      <c r="D181" s="1">
        <v>333.39538167646947</v>
      </c>
      <c r="E181" s="1">
        <v>1156.6708610423216</v>
      </c>
      <c r="F181" s="1">
        <v>1080.36543478</v>
      </c>
      <c r="G181" s="1">
        <v>158.83771889169569</v>
      </c>
      <c r="H181" s="1">
        <v>1.2898837869999999</v>
      </c>
      <c r="I181" s="1">
        <v>-0.14000000000000001</v>
      </c>
      <c r="J181" s="1">
        <v>2.3857140000000002E-3</v>
      </c>
      <c r="K181" s="1">
        <v>1.2787033999999999E-2</v>
      </c>
      <c r="L181" s="1">
        <v>97.1</v>
      </c>
      <c r="M181" s="1">
        <v>94.2</v>
      </c>
      <c r="N181" s="1">
        <v>91.012573000000003</v>
      </c>
      <c r="O181" s="7">
        <v>59.238846000000002</v>
      </c>
      <c r="P181" s="1">
        <v>82.976799</v>
      </c>
      <c r="Q181" s="1">
        <v>53.243862</v>
      </c>
      <c r="R181" s="1">
        <v>91.290840000000003</v>
      </c>
      <c r="S181" s="1">
        <v>83.243224999999995</v>
      </c>
      <c r="T181" s="1">
        <v>63.33</v>
      </c>
      <c r="U181" s="1">
        <v>63.8</v>
      </c>
      <c r="V181" s="1">
        <v>63.56</v>
      </c>
      <c r="W181" s="1">
        <v>63.33</v>
      </c>
      <c r="X181" s="1">
        <v>63.8</v>
      </c>
      <c r="Y181" s="1">
        <v>63.56</v>
      </c>
      <c r="Z181" s="1">
        <v>41.583539648583034</v>
      </c>
      <c r="AA181" s="1">
        <f t="shared" si="17"/>
        <v>161.89214543177016</v>
      </c>
      <c r="AB181" s="1">
        <v>1428.68</v>
      </c>
      <c r="AC181" s="1">
        <v>1420.885</v>
      </c>
      <c r="AD181" s="1">
        <v>23.22</v>
      </c>
      <c r="AE181" s="1">
        <v>6.19</v>
      </c>
      <c r="AF181" s="1">
        <v>6.1</v>
      </c>
      <c r="AG181" s="1">
        <v>26.08</v>
      </c>
      <c r="AH181" s="1">
        <v>1120689</v>
      </c>
      <c r="AI181" s="1">
        <v>5.36</v>
      </c>
      <c r="AJ181">
        <v>100.4627</v>
      </c>
      <c r="AK181">
        <v>100.4211</v>
      </c>
      <c r="AL181" s="1">
        <v>178.7</v>
      </c>
      <c r="AM181" s="1">
        <f t="shared" si="14"/>
        <v>14.594292109681028</v>
      </c>
      <c r="AN181" s="1">
        <f t="shared" si="18"/>
        <v>799.48517067711259</v>
      </c>
      <c r="AO181" s="1">
        <f t="shared" si="19"/>
        <v>1.8866120127395747</v>
      </c>
      <c r="AP181" s="1">
        <f t="shared" si="20"/>
        <v>1.8527616275108933</v>
      </c>
      <c r="AQ181" s="1">
        <v>93.114999999999995</v>
      </c>
      <c r="AR181" s="1">
        <v>1.7241900000000001</v>
      </c>
      <c r="AS181">
        <v>-0.3</v>
      </c>
      <c r="AU181" s="11">
        <f t="shared" si="15"/>
        <v>51.028111441377845</v>
      </c>
      <c r="AV181" s="1">
        <v>0.13316672396299201</v>
      </c>
      <c r="AW181" s="12">
        <v>8.19</v>
      </c>
      <c r="AX181" s="13">
        <f t="shared" si="16"/>
        <v>1.9999999999999991</v>
      </c>
      <c r="AY181" s="1">
        <v>74.273489892555816</v>
      </c>
      <c r="AZ181" s="4">
        <v>62.048154996817182</v>
      </c>
      <c r="BA181" s="1">
        <v>83.809470000000005</v>
      </c>
      <c r="BB181" s="1">
        <v>105.4</v>
      </c>
      <c r="BC181" s="1">
        <v>105.4915</v>
      </c>
      <c r="BD181" s="1">
        <v>103.7116</v>
      </c>
      <c r="BE181" s="1">
        <v>0.98</v>
      </c>
      <c r="BF181" s="1">
        <v>0.87942039000000005</v>
      </c>
      <c r="BG181">
        <v>12877.593000000001</v>
      </c>
      <c r="BH181">
        <v>27.35437885</v>
      </c>
      <c r="BI181">
        <v>19.573451380000002</v>
      </c>
      <c r="BJ181">
        <v>91.8</v>
      </c>
      <c r="BL181" s="1">
        <v>1.00968427247078</v>
      </c>
      <c r="BM181" s="1">
        <v>1.17157001064362</v>
      </c>
      <c r="BN181" s="1">
        <v>0.99150859748271802</v>
      </c>
      <c r="BO181" s="1">
        <v>0.86119171097244795</v>
      </c>
      <c r="BP181" s="1">
        <v>1.0061198515490899</v>
      </c>
      <c r="BQ181" s="1">
        <v>0.998764839440476</v>
      </c>
      <c r="BR181" s="1">
        <v>0.99980946965372897</v>
      </c>
      <c r="BS181" s="1">
        <v>0.99308710441715697</v>
      </c>
      <c r="BT181" s="1">
        <v>0.99835906541738495</v>
      </c>
      <c r="BU181" s="1">
        <v>0.999840274047058</v>
      </c>
    </row>
    <row r="182" spans="1:73" s="1" customFormat="1" x14ac:dyDescent="0.3">
      <c r="A182" s="6">
        <v>36526</v>
      </c>
      <c r="B182" s="1">
        <v>468.23990109503899</v>
      </c>
      <c r="C182" s="1">
        <v>526.80292021345542</v>
      </c>
      <c r="D182" s="1">
        <v>335.0677098877847</v>
      </c>
      <c r="E182" s="1">
        <v>1163.7137902931877</v>
      </c>
      <c r="F182" s="1">
        <v>1084.6440952400001</v>
      </c>
      <c r="G182" s="1">
        <v>148.01405684462804</v>
      </c>
      <c r="H182" s="1">
        <v>-3.4928926999999999E-2</v>
      </c>
      <c r="I182" s="1">
        <v>3.8300000000000001E-2</v>
      </c>
      <c r="J182" s="1">
        <v>0.133803752</v>
      </c>
      <c r="K182" s="1">
        <v>9.7339762999999996E-2</v>
      </c>
      <c r="L182" s="1">
        <v>97.2</v>
      </c>
      <c r="M182" s="1">
        <v>94.2</v>
      </c>
      <c r="N182" s="1">
        <v>90.820564000000005</v>
      </c>
      <c r="O182" s="7">
        <v>59.273502000000001</v>
      </c>
      <c r="P182" s="1">
        <v>83.705985999999996</v>
      </c>
      <c r="Q182" s="1">
        <v>53.138866</v>
      </c>
      <c r="R182" s="1">
        <v>91.187484999999995</v>
      </c>
      <c r="S182" s="1">
        <v>83.174484000000007</v>
      </c>
      <c r="T182" s="1">
        <v>63.97</v>
      </c>
      <c r="U182" s="1">
        <v>63.91</v>
      </c>
      <c r="V182" s="1">
        <v>63.94</v>
      </c>
      <c r="W182" s="1">
        <v>63.97</v>
      </c>
      <c r="X182" s="1">
        <v>63.91</v>
      </c>
      <c r="Y182" s="1">
        <v>63.94</v>
      </c>
      <c r="Z182" s="1">
        <v>32.117348161641338</v>
      </c>
      <c r="AA182" s="1">
        <f t="shared" si="17"/>
        <v>150.67396796231384</v>
      </c>
      <c r="AB182" s="1">
        <v>1425.59</v>
      </c>
      <c r="AC182" s="1">
        <v>1338.2460000000001</v>
      </c>
      <c r="AD182" s="1">
        <v>24.94</v>
      </c>
      <c r="AE182" s="1">
        <v>6.58</v>
      </c>
      <c r="AF182" s="1">
        <v>6.44</v>
      </c>
      <c r="AG182" s="1">
        <v>27.18</v>
      </c>
      <c r="AH182" s="1">
        <v>1129614</v>
      </c>
      <c r="AI182" s="1">
        <v>5.5</v>
      </c>
      <c r="AJ182">
        <v>100.58</v>
      </c>
      <c r="AK182">
        <v>100.4661</v>
      </c>
      <c r="AL182" s="1">
        <v>179.3</v>
      </c>
      <c r="AM182" s="1">
        <f t="shared" si="14"/>
        <v>15.158951477969881</v>
      </c>
      <c r="AN182" s="1">
        <f t="shared" si="18"/>
        <v>795.08644729503612</v>
      </c>
      <c r="AO182" s="1">
        <f t="shared" si="19"/>
        <v>1.6640862683109037</v>
      </c>
      <c r="AP182" s="1">
        <f t="shared" si="20"/>
        <v>1.817704717137729</v>
      </c>
      <c r="AQ182" s="1">
        <v>93.9</v>
      </c>
      <c r="AR182" s="1">
        <v>1.5369999999999999</v>
      </c>
      <c r="AS182">
        <v>-0.32250000000000001</v>
      </c>
      <c r="AU182" s="11">
        <f t="shared" si="15"/>
        <v>53.180370742969707</v>
      </c>
      <c r="AV182" s="1">
        <v>-0.141267825769508</v>
      </c>
      <c r="AW182" s="12">
        <v>8.33</v>
      </c>
      <c r="AX182" s="13">
        <f t="shared" si="16"/>
        <v>1.75</v>
      </c>
      <c r="AY182" s="1">
        <v>55.845836728824118</v>
      </c>
      <c r="AZ182" s="4">
        <v>40.634805505602237</v>
      </c>
      <c r="BA182" s="1">
        <v>89.201539999999994</v>
      </c>
      <c r="BB182" s="1">
        <v>112</v>
      </c>
      <c r="BC182" s="1">
        <v>105.2406</v>
      </c>
      <c r="BD182" s="1">
        <v>103.5714</v>
      </c>
      <c r="BE182" s="1">
        <v>1.21</v>
      </c>
      <c r="BF182" s="1">
        <v>0.92400698000000003</v>
      </c>
      <c r="BG182">
        <v>12924.179</v>
      </c>
      <c r="BH182">
        <v>28.033197059999999</v>
      </c>
      <c r="BI182">
        <v>20.159475650000001</v>
      </c>
      <c r="BJ182">
        <v>92.3</v>
      </c>
      <c r="BL182" s="1">
        <v>0.995597301470032</v>
      </c>
      <c r="BM182" s="1">
        <v>1.0869336464675501</v>
      </c>
      <c r="BN182" s="1">
        <v>0.99893473007146705</v>
      </c>
      <c r="BO182" s="1">
        <v>0.90354118887889201</v>
      </c>
      <c r="BP182" s="1">
        <v>0.98928993394405795</v>
      </c>
      <c r="BQ182" s="1">
        <v>1.00027305518261</v>
      </c>
      <c r="BR182" s="1">
        <v>0.99989233098445796</v>
      </c>
      <c r="BS182" s="1">
        <v>0.99691497809399399</v>
      </c>
      <c r="BT182" s="1">
        <v>0.99843465210639504</v>
      </c>
      <c r="BU182" s="1">
        <v>0.999930566055519</v>
      </c>
    </row>
    <row r="183" spans="1:73" s="1" customFormat="1" x14ac:dyDescent="0.3">
      <c r="A183" s="6">
        <v>36557</v>
      </c>
      <c r="B183" s="1">
        <v>473.91175254246099</v>
      </c>
      <c r="C183" s="1">
        <v>532.44274094144066</v>
      </c>
      <c r="D183" s="1">
        <v>336.7494547614636</v>
      </c>
      <c r="E183" s="1">
        <v>1182.0329135780851</v>
      </c>
      <c r="F183" s="1">
        <v>1085.0509999999999</v>
      </c>
      <c r="G183" s="1">
        <v>145.23393395343228</v>
      </c>
      <c r="H183" s="1">
        <v>0.66207709599999998</v>
      </c>
      <c r="I183" s="1">
        <v>0.104</v>
      </c>
      <c r="J183" s="1">
        <v>1.6411905000000001E-2</v>
      </c>
      <c r="K183" s="1">
        <v>5.4660974000000001E-2</v>
      </c>
      <c r="L183" s="1">
        <v>97.4</v>
      </c>
      <c r="M183" s="1">
        <v>94.5</v>
      </c>
      <c r="N183" s="1">
        <v>91.469855999999993</v>
      </c>
      <c r="O183" s="7">
        <v>60.370102000000003</v>
      </c>
      <c r="P183" s="1">
        <v>84.005172999999999</v>
      </c>
      <c r="Q183" s="1">
        <v>54.369228</v>
      </c>
      <c r="R183" s="1">
        <v>91.679085000000001</v>
      </c>
      <c r="S183" s="1">
        <v>83.817429000000004</v>
      </c>
      <c r="T183" s="1">
        <v>64.89</v>
      </c>
      <c r="U183" s="1">
        <v>65.16</v>
      </c>
      <c r="V183" s="1">
        <v>65.02</v>
      </c>
      <c r="W183" s="1">
        <v>64.89</v>
      </c>
      <c r="X183" s="1">
        <v>65.16</v>
      </c>
      <c r="Y183" s="1">
        <v>65.02</v>
      </c>
      <c r="Z183" s="1">
        <v>28.175856205975226</v>
      </c>
      <c r="AA183" s="1">
        <f t="shared" si="17"/>
        <v>144.98771222294323</v>
      </c>
      <c r="AB183" s="1">
        <v>1388.87</v>
      </c>
      <c r="AC183" s="1">
        <v>1340.5830000000001</v>
      </c>
      <c r="AD183" s="1">
        <v>25.46</v>
      </c>
      <c r="AE183" s="1">
        <v>6.68</v>
      </c>
      <c r="AF183" s="1">
        <v>6.61</v>
      </c>
      <c r="AG183" s="1">
        <v>29.35</v>
      </c>
      <c r="AH183" s="1">
        <v>1109286</v>
      </c>
      <c r="AI183" s="1">
        <v>5.73</v>
      </c>
      <c r="AJ183">
        <v>100.70399999999999</v>
      </c>
      <c r="AK183">
        <v>100.4997</v>
      </c>
      <c r="AL183" s="1">
        <v>179.4</v>
      </c>
      <c r="AM183" s="1">
        <f t="shared" si="14"/>
        <v>16.360089186176143</v>
      </c>
      <c r="AN183" s="1">
        <f t="shared" si="18"/>
        <v>774.17502787067997</v>
      </c>
      <c r="AO183" s="1">
        <f t="shared" si="19"/>
        <v>1.4135248277071977</v>
      </c>
      <c r="AP183" s="1">
        <f t="shared" si="20"/>
        <v>1.6547410362525588</v>
      </c>
      <c r="AQ183" s="1">
        <v>95.900999999999996</v>
      </c>
      <c r="AR183" s="1">
        <v>1.3366900000000002</v>
      </c>
      <c r="AS183">
        <v>-0.33250000000000002</v>
      </c>
      <c r="AU183" s="11">
        <f t="shared" si="15"/>
        <v>57.426191365200921</v>
      </c>
      <c r="AV183" s="1">
        <v>-0.41693729528531998</v>
      </c>
      <c r="AW183" s="12">
        <v>8.2899999999999991</v>
      </c>
      <c r="AX183" s="13">
        <f t="shared" si="16"/>
        <v>1.6099999999999994</v>
      </c>
      <c r="AY183" s="1">
        <v>54.894340539227592</v>
      </c>
      <c r="AZ183" s="4">
        <v>34.391161717653539</v>
      </c>
      <c r="BA183" s="1">
        <v>77.601389999999995</v>
      </c>
      <c r="BB183" s="1">
        <v>111.3</v>
      </c>
      <c r="BC183" s="1">
        <v>106.5548</v>
      </c>
      <c r="BD183" s="1">
        <v>104.9823</v>
      </c>
      <c r="BE183" s="1">
        <v>0.79</v>
      </c>
      <c r="BF183" s="1">
        <v>0.92220868</v>
      </c>
      <c r="BG183">
        <v>12924.179</v>
      </c>
      <c r="BH183">
        <v>26.224603699999999</v>
      </c>
      <c r="BI183">
        <v>18.858864310000001</v>
      </c>
      <c r="BJ183">
        <v>91.7</v>
      </c>
      <c r="BL183" s="1">
        <v>1.0020367676233299</v>
      </c>
      <c r="BM183" s="1">
        <v>1.05321878572714</v>
      </c>
      <c r="BN183" s="1">
        <v>0.99140355720509798</v>
      </c>
      <c r="BO183" s="1">
        <v>0.92707404317609898</v>
      </c>
      <c r="BP183" s="1">
        <v>1.00138923294038</v>
      </c>
      <c r="BQ183" s="1">
        <v>1.0013867177976199</v>
      </c>
      <c r="BR183" s="1">
        <v>1.0001195012291</v>
      </c>
      <c r="BS183" s="1">
        <v>0.99344663964601099</v>
      </c>
      <c r="BT183" s="1">
        <v>0.997870999326126</v>
      </c>
      <c r="BU183" s="1">
        <v>0.99999634471466203</v>
      </c>
    </row>
    <row r="184" spans="1:73" s="1" customFormat="1" x14ac:dyDescent="0.3">
      <c r="A184" s="6">
        <v>36586</v>
      </c>
      <c r="B184" s="1">
        <v>478.39719402013162</v>
      </c>
      <c r="C184" s="1">
        <v>537.01464012224164</v>
      </c>
      <c r="D184" s="1">
        <v>337.99802318396019</v>
      </c>
      <c r="E184" s="1">
        <v>1198.8348963484591</v>
      </c>
      <c r="F184" s="1">
        <v>1120.76413043</v>
      </c>
      <c r="G184" s="1">
        <v>150.32761147455059</v>
      </c>
      <c r="H184" s="1">
        <v>1.2324221040000001</v>
      </c>
      <c r="I184" s="1">
        <v>0.35370000000000001</v>
      </c>
      <c r="J184" s="1">
        <v>8.9074819999999999E-2</v>
      </c>
      <c r="K184" s="1">
        <v>5.3224453999999997E-2</v>
      </c>
      <c r="L184" s="1">
        <v>98</v>
      </c>
      <c r="M184" s="1">
        <v>94.8</v>
      </c>
      <c r="N184" s="1">
        <v>92.336974999999995</v>
      </c>
      <c r="O184" s="7">
        <v>60.631549999999997</v>
      </c>
      <c r="P184" s="1">
        <v>84.266791999999995</v>
      </c>
      <c r="Q184" s="1">
        <v>54.625304999999997</v>
      </c>
      <c r="R184" s="1">
        <v>92.321242999999996</v>
      </c>
      <c r="S184" s="1">
        <v>84.364531999999997</v>
      </c>
      <c r="T184" s="1">
        <v>64.86</v>
      </c>
      <c r="U184" s="1">
        <v>65.36</v>
      </c>
      <c r="V184" s="1">
        <v>65.11</v>
      </c>
      <c r="W184" s="1">
        <v>64.86</v>
      </c>
      <c r="X184" s="1">
        <v>65.36</v>
      </c>
      <c r="Y184" s="1">
        <v>65.11</v>
      </c>
      <c r="Z184" s="1">
        <v>36.838506165486507</v>
      </c>
      <c r="AA184" s="1">
        <f t="shared" si="17"/>
        <v>156.63020108505472</v>
      </c>
      <c r="AB184" s="1">
        <v>1442.21</v>
      </c>
      <c r="AC184" s="1">
        <v>1431.9380000000001</v>
      </c>
      <c r="AD184" s="1">
        <v>24.77</v>
      </c>
      <c r="AE184" s="1">
        <v>6.5</v>
      </c>
      <c r="AF184" s="1">
        <v>6.53</v>
      </c>
      <c r="AG184" s="1">
        <v>29.89</v>
      </c>
      <c r="AH184" s="1">
        <v>1122401</v>
      </c>
      <c r="AI184" s="1">
        <v>5.86</v>
      </c>
      <c r="AJ184">
        <v>100.82689999999999</v>
      </c>
      <c r="AK184">
        <v>100.5172</v>
      </c>
      <c r="AL184" s="1">
        <v>180</v>
      </c>
      <c r="AM184" s="1">
        <f t="shared" si="14"/>
        <v>16.605555555555558</v>
      </c>
      <c r="AN184" s="1">
        <f t="shared" si="18"/>
        <v>801.22777777777776</v>
      </c>
      <c r="AO184" s="1">
        <f t="shared" si="19"/>
        <v>1.7614532425330371</v>
      </c>
      <c r="AP184" s="1">
        <f t="shared" si="20"/>
        <v>1.6130214461837127</v>
      </c>
      <c r="AQ184" s="1">
        <v>99.176000000000002</v>
      </c>
      <c r="AR184" s="1">
        <v>1.7167000000000001</v>
      </c>
      <c r="AS184">
        <v>-0.24399999999999999</v>
      </c>
      <c r="AU184" s="11">
        <f t="shared" si="15"/>
        <v>58.482755022346012</v>
      </c>
      <c r="AV184" s="1">
        <v>0.87801720403033801</v>
      </c>
      <c r="AW184" s="12">
        <v>8.3699999999999992</v>
      </c>
      <c r="AX184" s="13">
        <f t="shared" si="16"/>
        <v>1.8699999999999992</v>
      </c>
      <c r="AY184" s="1">
        <v>63.309289038889979</v>
      </c>
      <c r="AZ184" s="4">
        <v>54.098792642992585</v>
      </c>
      <c r="BA184" s="1">
        <v>77.548310000000001</v>
      </c>
      <c r="BB184" s="1">
        <v>107.1</v>
      </c>
      <c r="BC184" s="1">
        <v>106.58450000000001</v>
      </c>
      <c r="BD184" s="1">
        <v>105.471</v>
      </c>
      <c r="BE184" s="1">
        <v>0.41</v>
      </c>
      <c r="BF184" s="1">
        <v>0.88961782</v>
      </c>
      <c r="BG184">
        <v>12924.179</v>
      </c>
      <c r="BH184">
        <v>28.033197059999999</v>
      </c>
      <c r="BI184">
        <v>20.159475650000001</v>
      </c>
      <c r="BJ184">
        <v>92.6</v>
      </c>
      <c r="BL184" s="1">
        <v>0.99391646171896597</v>
      </c>
      <c r="BM184" s="1">
        <v>1.0427323731709499</v>
      </c>
      <c r="BN184" s="1">
        <v>0.982610477467592</v>
      </c>
      <c r="BO184" s="1">
        <v>1.0082315860471101</v>
      </c>
      <c r="BP184" s="1">
        <v>1.0063962295120701</v>
      </c>
      <c r="BQ184" s="1">
        <v>1.0005384206554699</v>
      </c>
      <c r="BR184" s="1">
        <v>0.99997060558634498</v>
      </c>
      <c r="BS184" s="1">
        <v>0.98002557714245198</v>
      </c>
      <c r="BT184" s="1">
        <v>0.99843825511905204</v>
      </c>
      <c r="BU184" s="1">
        <v>1.0000037109362601</v>
      </c>
    </row>
    <row r="185" spans="1:73" s="1" customFormat="1" x14ac:dyDescent="0.3">
      <c r="A185" s="6">
        <v>36617</v>
      </c>
      <c r="B185" s="1">
        <v>482.47327012903747</v>
      </c>
      <c r="C185" s="1">
        <v>542.74681054656662</v>
      </c>
      <c r="D185" s="1">
        <v>339.22129060480205</v>
      </c>
      <c r="E185" s="1">
        <v>1226.679019540218</v>
      </c>
      <c r="F185" s="1">
        <v>1116.3284000000001</v>
      </c>
      <c r="G185" s="1">
        <v>161.6524320723039</v>
      </c>
      <c r="H185" s="1">
        <v>1.2014029959999999</v>
      </c>
      <c r="I185" s="1">
        <v>0.51419999999999999</v>
      </c>
      <c r="J185" s="1">
        <v>0.31424913399999999</v>
      </c>
      <c r="K185" s="1">
        <v>7.9031694E-2</v>
      </c>
      <c r="L185" s="1">
        <v>98.7</v>
      </c>
      <c r="M185" s="1">
        <v>95.5</v>
      </c>
      <c r="N185" s="1">
        <v>93.071708999999998</v>
      </c>
      <c r="O185" s="7">
        <v>60.644866999999998</v>
      </c>
      <c r="P185" s="1">
        <v>83.358208000000005</v>
      </c>
      <c r="Q185" s="1">
        <v>54.824646000000001</v>
      </c>
      <c r="R185" s="1">
        <v>93.025383000000005</v>
      </c>
      <c r="S185" s="1">
        <v>84.896484000000001</v>
      </c>
      <c r="T185" s="1">
        <v>65.5</v>
      </c>
      <c r="U185" s="1">
        <v>66</v>
      </c>
      <c r="V185" s="1">
        <v>65.75</v>
      </c>
      <c r="W185" s="1">
        <v>65.5</v>
      </c>
      <c r="X185" s="1">
        <v>66</v>
      </c>
      <c r="Y185" s="1">
        <v>65.75</v>
      </c>
      <c r="Z185" s="1">
        <v>35.281040065729059</v>
      </c>
      <c r="AA185" s="1">
        <f t="shared" si="17"/>
        <v>154.75413794118521</v>
      </c>
      <c r="AB185" s="1">
        <v>1461.36</v>
      </c>
      <c r="AC185" s="1">
        <v>1370.1079999999999</v>
      </c>
      <c r="AD185" s="1">
        <v>29.83</v>
      </c>
      <c r="AE185" s="1">
        <v>6.26</v>
      </c>
      <c r="AF185" s="1">
        <v>6.4</v>
      </c>
      <c r="AG185" s="1">
        <v>25.74</v>
      </c>
      <c r="AH185" s="1">
        <v>1131729</v>
      </c>
      <c r="AI185" s="1">
        <v>5.82</v>
      </c>
      <c r="AJ185">
        <v>100.9068</v>
      </c>
      <c r="AK185">
        <v>100.5026</v>
      </c>
      <c r="AL185" s="1">
        <v>180.3</v>
      </c>
      <c r="AM185" s="1">
        <f t="shared" si="14"/>
        <v>14.276206322795341</v>
      </c>
      <c r="AN185" s="1">
        <f t="shared" si="18"/>
        <v>810.51580698835255</v>
      </c>
      <c r="AO185" s="1">
        <f t="shared" si="19"/>
        <v>1.7024361874652529</v>
      </c>
      <c r="AP185" s="1">
        <f t="shared" si="20"/>
        <v>1.625804752568496</v>
      </c>
      <c r="AQ185" s="1">
        <v>99.242000000000004</v>
      </c>
      <c r="AR185" s="1">
        <v>1.6612499999999999</v>
      </c>
      <c r="AS185">
        <v>-0.17249999999999999</v>
      </c>
      <c r="AU185" s="11">
        <f t="shared" si="15"/>
        <v>50.362867657249453</v>
      </c>
      <c r="AV185" s="1">
        <v>-0.24519295877466499</v>
      </c>
      <c r="AW185" s="12">
        <v>8.4</v>
      </c>
      <c r="AX185" s="13">
        <f t="shared" si="16"/>
        <v>2.1400000000000006</v>
      </c>
      <c r="AY185" s="1">
        <v>58.962834082451309</v>
      </c>
      <c r="AZ185" s="4">
        <v>35.769024166337061</v>
      </c>
      <c r="BA185" s="1">
        <v>76.059229999999999</v>
      </c>
      <c r="BB185" s="1">
        <v>109.2</v>
      </c>
      <c r="BC185" s="1">
        <v>107.2299</v>
      </c>
      <c r="BD185" s="1">
        <v>106.0938</v>
      </c>
      <c r="BE185" s="1">
        <v>-0.03</v>
      </c>
      <c r="BF185" s="1">
        <v>0.84710808999999998</v>
      </c>
      <c r="BG185">
        <v>13160.842000000001</v>
      </c>
      <c r="BH185">
        <v>27.374173849999998</v>
      </c>
      <c r="BI185">
        <v>19.790416279999999</v>
      </c>
      <c r="BJ185">
        <v>92.8</v>
      </c>
      <c r="BL185" s="1">
        <v>0.99172191063604398</v>
      </c>
      <c r="BM185" s="1">
        <v>1.0047520083900501</v>
      </c>
      <c r="BN185" s="1">
        <v>0.99153184451161103</v>
      </c>
      <c r="BO185" s="1">
        <v>0.87565559903258705</v>
      </c>
      <c r="BP185" s="1">
        <v>0.98574987819563398</v>
      </c>
      <c r="BQ185" s="1">
        <v>1.0000367237099901</v>
      </c>
      <c r="BR185" s="1">
        <v>0.99999618222625697</v>
      </c>
      <c r="BS185" s="1">
        <v>0.98199641620746903</v>
      </c>
      <c r="BT185" s="1">
        <v>0.999351607763871</v>
      </c>
      <c r="BU185" s="1">
        <v>0.99988907563110596</v>
      </c>
    </row>
    <row r="186" spans="1:73" s="1" customFormat="1" x14ac:dyDescent="0.3">
      <c r="A186" s="6">
        <v>36647</v>
      </c>
      <c r="B186" s="1">
        <v>486.11398043063588</v>
      </c>
      <c r="C186" s="1">
        <v>547.59788597106831</v>
      </c>
      <c r="D186" s="1">
        <v>340.45036875453258</v>
      </c>
      <c r="E186" s="1">
        <v>1248.9881282027129</v>
      </c>
      <c r="F186" s="1">
        <v>1094.13952174</v>
      </c>
      <c r="G186" s="1">
        <v>173.27264354542362</v>
      </c>
      <c r="H186" s="1">
        <v>1.0059283569999999</v>
      </c>
      <c r="I186" s="1">
        <v>0.70540000000000003</v>
      </c>
      <c r="J186" s="1">
        <v>0.52854054800000005</v>
      </c>
      <c r="K186" s="1">
        <v>0.14235562500000001</v>
      </c>
      <c r="L186" s="1">
        <v>98.6</v>
      </c>
      <c r="M186" s="1">
        <v>95.6</v>
      </c>
      <c r="N186" s="1">
        <v>93.772514000000001</v>
      </c>
      <c r="O186" s="7">
        <v>61.690852999999997</v>
      </c>
      <c r="P186" s="1">
        <v>84.198441000000003</v>
      </c>
      <c r="Q186" s="1">
        <v>55.892753999999996</v>
      </c>
      <c r="R186" s="1">
        <v>93.496589999999998</v>
      </c>
      <c r="S186" s="1">
        <v>85.511047000000005</v>
      </c>
      <c r="T186" s="1">
        <v>67.31</v>
      </c>
      <c r="U186" s="1">
        <v>68.17</v>
      </c>
      <c r="V186" s="1">
        <v>67.739999999999995</v>
      </c>
      <c r="W186" s="1">
        <v>67.31</v>
      </c>
      <c r="X186" s="1">
        <v>68.17</v>
      </c>
      <c r="Y186" s="1">
        <v>67.739999999999995</v>
      </c>
      <c r="Z186" s="1">
        <v>49.327562939178186</v>
      </c>
      <c r="AA186" s="1">
        <f t="shared" si="17"/>
        <v>169.30896593864858</v>
      </c>
      <c r="AB186" s="1">
        <v>1418.48</v>
      </c>
      <c r="AC186" s="1">
        <v>1334.136</v>
      </c>
      <c r="AD186" s="1">
        <v>29.43</v>
      </c>
      <c r="AE186" s="1">
        <v>6.69</v>
      </c>
      <c r="AF186" s="1">
        <v>6.81</v>
      </c>
      <c r="AG186" s="1">
        <v>28.78</v>
      </c>
      <c r="AH186" s="1">
        <v>1125723</v>
      </c>
      <c r="AI186" s="1">
        <v>5.99</v>
      </c>
      <c r="AJ186">
        <v>100.9866</v>
      </c>
      <c r="AK186">
        <v>100.47029999999999</v>
      </c>
      <c r="AL186" s="1">
        <v>180.7</v>
      </c>
      <c r="AM186" s="1">
        <f t="shared" si="14"/>
        <v>15.926950747094635</v>
      </c>
      <c r="AN186" s="1">
        <f t="shared" si="18"/>
        <v>784.99169894853355</v>
      </c>
      <c r="AO186" s="1">
        <f t="shared" si="19"/>
        <v>1.8435282127759252</v>
      </c>
      <c r="AP186" s="1">
        <f t="shared" si="20"/>
        <v>1.7691392142580717</v>
      </c>
      <c r="AQ186" s="1">
        <v>99.650999999999996</v>
      </c>
      <c r="AR186" s="1">
        <v>1.8038399999999999</v>
      </c>
      <c r="AS186">
        <v>-0.18</v>
      </c>
      <c r="AU186" s="11">
        <f t="shared" si="15"/>
        <v>56.310929727103321</v>
      </c>
      <c r="AV186" s="1">
        <v>1.80266543828472</v>
      </c>
      <c r="AW186" s="12">
        <v>8.9</v>
      </c>
      <c r="AX186" s="13">
        <f t="shared" si="16"/>
        <v>2.21</v>
      </c>
      <c r="AY186" s="1">
        <v>76.318116245520969</v>
      </c>
      <c r="AZ186" s="4">
        <v>34.094887160512478</v>
      </c>
      <c r="BA186" s="1">
        <v>97.98621</v>
      </c>
      <c r="BB186" s="1">
        <v>110.7</v>
      </c>
      <c r="BC186" s="1">
        <v>109.68040000000001</v>
      </c>
      <c r="BD186" s="1">
        <v>108.4936</v>
      </c>
      <c r="BE186" s="1">
        <v>0.17</v>
      </c>
      <c r="BF186" s="1">
        <v>0.86174061000000002</v>
      </c>
      <c r="BG186">
        <v>13160.842000000001</v>
      </c>
      <c r="BH186">
        <v>28.286646309999998</v>
      </c>
      <c r="BI186">
        <v>20.450096819999999</v>
      </c>
      <c r="BJ186">
        <v>91.8</v>
      </c>
      <c r="BL186" s="1">
        <v>1.0002056443585501</v>
      </c>
      <c r="BM186" s="1">
        <v>1.0705727498644499</v>
      </c>
      <c r="BN186" s="1">
        <v>0.98902303186181595</v>
      </c>
      <c r="BO186" s="1">
        <v>1.03697792318916</v>
      </c>
      <c r="BP186" s="1">
        <v>1.01130954190441</v>
      </c>
      <c r="BQ186" s="1">
        <v>0.99901243237655601</v>
      </c>
      <c r="BR186" s="1">
        <v>1.00009239772504</v>
      </c>
      <c r="BS186" s="1">
        <v>0.99152775269503401</v>
      </c>
      <c r="BT186" s="1">
        <v>0.99809558501143603</v>
      </c>
      <c r="BU186" s="1">
        <v>1.0000391761692999</v>
      </c>
    </row>
    <row r="187" spans="1:73" s="1" customFormat="1" x14ac:dyDescent="0.3">
      <c r="A187" s="6">
        <v>36678</v>
      </c>
      <c r="B187" s="1">
        <v>489.85296812069629</v>
      </c>
      <c r="C187" s="1">
        <v>553.588563230467</v>
      </c>
      <c r="D187" s="1">
        <v>342.26411439912857</v>
      </c>
      <c r="E187" s="1">
        <v>1272.1622910818603</v>
      </c>
      <c r="F187" s="1">
        <v>1116.51477273</v>
      </c>
      <c r="G187" s="1">
        <v>170.81199830677815</v>
      </c>
      <c r="H187" s="1">
        <v>0.67458233599999995</v>
      </c>
      <c r="I187" s="1">
        <v>0.74839999999999995</v>
      </c>
      <c r="J187" s="1">
        <v>0.51299769100000003</v>
      </c>
      <c r="K187" s="1">
        <v>0.19998402700000001</v>
      </c>
      <c r="L187" s="1">
        <v>98.8</v>
      </c>
      <c r="M187" s="1">
        <v>95.7</v>
      </c>
      <c r="N187" s="1">
        <v>93.740470999999999</v>
      </c>
      <c r="O187" s="7">
        <v>62.071055999999999</v>
      </c>
      <c r="P187" s="1">
        <v>84.864395000000002</v>
      </c>
      <c r="Q187" s="1">
        <v>56.206791000000003</v>
      </c>
      <c r="R187" s="1">
        <v>93.519249000000002</v>
      </c>
      <c r="S187" s="1">
        <v>85.622101000000001</v>
      </c>
      <c r="T187" s="1">
        <v>66.400000000000006</v>
      </c>
      <c r="U187" s="1">
        <v>66.86</v>
      </c>
      <c r="V187" s="1">
        <v>66.63</v>
      </c>
      <c r="W187" s="1">
        <v>66.400000000000006</v>
      </c>
      <c r="X187" s="1">
        <v>66.86</v>
      </c>
      <c r="Y187" s="1">
        <v>66.63</v>
      </c>
      <c r="Z187" s="1">
        <v>27.36688135513247</v>
      </c>
      <c r="AA187" s="1">
        <f t="shared" si="17"/>
        <v>143.72253093784741</v>
      </c>
      <c r="AB187" s="1">
        <v>1461.96</v>
      </c>
      <c r="AC187" s="1">
        <v>1377.722</v>
      </c>
      <c r="AD187" s="1">
        <v>24.32</v>
      </c>
      <c r="AE187" s="1">
        <v>6.3</v>
      </c>
      <c r="AF187" s="1">
        <v>6.48</v>
      </c>
      <c r="AG187" s="1">
        <v>31.83</v>
      </c>
      <c r="AH187" s="1">
        <v>1133165</v>
      </c>
      <c r="AI187" s="1">
        <v>5.86</v>
      </c>
      <c r="AJ187">
        <v>101.02419999999999</v>
      </c>
      <c r="AK187">
        <v>100.4299</v>
      </c>
      <c r="AL187" s="1">
        <v>181.1</v>
      </c>
      <c r="AM187" s="1">
        <f t="shared" si="14"/>
        <v>17.575924903368303</v>
      </c>
      <c r="AN187" s="1">
        <f t="shared" si="18"/>
        <v>807.26670347874108</v>
      </c>
      <c r="AO187" s="1">
        <f t="shared" si="19"/>
        <v>1.7387802328183537</v>
      </c>
      <c r="AP187" s="1">
        <f t="shared" si="20"/>
        <v>1.7615815443531773</v>
      </c>
      <c r="AQ187" s="1">
        <v>103.01900000000001</v>
      </c>
      <c r="AR187" s="1">
        <v>1.7606600000000001</v>
      </c>
      <c r="AS187">
        <v>-0.17799999999999999</v>
      </c>
      <c r="AU187" s="11">
        <f t="shared" si="15"/>
        <v>62.278557790608005</v>
      </c>
      <c r="AV187" s="1">
        <v>-1.5016227594359299</v>
      </c>
      <c r="AW187" s="12">
        <v>8.48</v>
      </c>
      <c r="AX187" s="13">
        <f t="shared" si="16"/>
        <v>2.1800000000000006</v>
      </c>
      <c r="AY187" s="1">
        <v>50.487177672399554</v>
      </c>
      <c r="AZ187" s="4">
        <v>44.000780243310786</v>
      </c>
      <c r="BA187" s="1">
        <v>92.965019999999996</v>
      </c>
      <c r="BB187" s="1">
        <v>106.4</v>
      </c>
      <c r="BC187" s="1">
        <v>108.5729</v>
      </c>
      <c r="BD187" s="1">
        <v>107.55719999999999</v>
      </c>
      <c r="BE187" s="1">
        <v>-0.43</v>
      </c>
      <c r="BF187" s="1">
        <v>0.84513486000000004</v>
      </c>
      <c r="BG187">
        <v>13160.842000000001</v>
      </c>
      <c r="BH187">
        <v>27.374173849999998</v>
      </c>
      <c r="BI187">
        <v>19.790416279999999</v>
      </c>
      <c r="BJ187">
        <v>92</v>
      </c>
      <c r="BL187" s="1">
        <v>1.0102444171040299</v>
      </c>
      <c r="BM187" s="1">
        <v>0.98743285966298999</v>
      </c>
      <c r="BN187" s="1">
        <v>0.994799314603943</v>
      </c>
      <c r="BO187" s="1">
        <v>0.941447585352857</v>
      </c>
      <c r="BP187" s="1">
        <v>1.0259740473416099</v>
      </c>
      <c r="BQ187" s="1">
        <v>0.99945990730252998</v>
      </c>
      <c r="BR187" s="1">
        <v>1.00022233082638</v>
      </c>
      <c r="BS187" s="1">
        <v>1.0001001611211799</v>
      </c>
      <c r="BT187" s="1">
        <v>0.99746503883344095</v>
      </c>
      <c r="BU187" s="1">
        <v>1.00010032354286</v>
      </c>
    </row>
    <row r="188" spans="1:73" s="1" customFormat="1" x14ac:dyDescent="0.3">
      <c r="A188" s="6">
        <v>36708</v>
      </c>
      <c r="B188" s="1">
        <v>494.06484834349629</v>
      </c>
      <c r="C188" s="1">
        <v>559.44210985135658</v>
      </c>
      <c r="D188" s="1">
        <v>344.88310788071811</v>
      </c>
      <c r="E188" s="1">
        <v>1291.3762084007146</v>
      </c>
      <c r="F188" s="1">
        <v>1122.06004762</v>
      </c>
      <c r="G188" s="1">
        <v>169.03683903102726</v>
      </c>
      <c r="H188" s="1">
        <v>0.47838350400000001</v>
      </c>
      <c r="I188" s="1">
        <v>0.8246</v>
      </c>
      <c r="J188" s="1">
        <v>0.59370403999999999</v>
      </c>
      <c r="K188" s="1">
        <v>0.25564031700000001</v>
      </c>
      <c r="L188" s="1">
        <v>98.9</v>
      </c>
      <c r="M188" s="1">
        <v>95.6</v>
      </c>
      <c r="N188" s="1">
        <v>93.867408999999995</v>
      </c>
      <c r="O188" s="7">
        <v>62.336964000000002</v>
      </c>
      <c r="P188" s="1">
        <v>84.364982999999995</v>
      </c>
      <c r="Q188" s="1">
        <v>56.625751000000001</v>
      </c>
      <c r="R188" s="1">
        <v>93.530899000000005</v>
      </c>
      <c r="S188" s="1">
        <v>85.696303999999998</v>
      </c>
      <c r="T188" s="1">
        <v>67.27</v>
      </c>
      <c r="U188" s="1">
        <v>68.06</v>
      </c>
      <c r="V188" s="1">
        <v>67.66</v>
      </c>
      <c r="W188" s="1">
        <v>67.27</v>
      </c>
      <c r="X188" s="1">
        <v>68.06</v>
      </c>
      <c r="Y188" s="1">
        <v>67.66</v>
      </c>
      <c r="Z188" s="1">
        <v>31.944444444444446</v>
      </c>
      <c r="AA188" s="1">
        <f t="shared" si="17"/>
        <v>150.43953395863247</v>
      </c>
      <c r="AB188" s="1">
        <v>1473</v>
      </c>
      <c r="AC188" s="1">
        <v>1337.6469999999999</v>
      </c>
      <c r="AD188" s="1">
        <v>22.66</v>
      </c>
      <c r="AE188" s="1">
        <v>6.18</v>
      </c>
      <c r="AF188" s="1">
        <v>6.34</v>
      </c>
      <c r="AG188" s="1">
        <v>29.77</v>
      </c>
      <c r="AH188" s="1">
        <v>1126024</v>
      </c>
      <c r="AI188" s="1">
        <v>6.14</v>
      </c>
      <c r="AJ188">
        <v>101.0125</v>
      </c>
      <c r="AK188">
        <v>100.39879999999999</v>
      </c>
      <c r="AL188" s="1">
        <v>181.5</v>
      </c>
      <c r="AM188" s="1">
        <f t="shared" si="14"/>
        <v>16.402203856749313</v>
      </c>
      <c r="AN188" s="1">
        <f t="shared" si="18"/>
        <v>811.57024793388427</v>
      </c>
      <c r="AO188" s="1">
        <f t="shared" si="19"/>
        <v>1.5747930891124722</v>
      </c>
      <c r="AP188" s="1">
        <f t="shared" si="20"/>
        <v>1.7190338449022502</v>
      </c>
      <c r="AQ188" s="1">
        <v>103.349</v>
      </c>
      <c r="AR188" s="1">
        <v>1.6023000000000001</v>
      </c>
      <c r="AS188">
        <v>-0.2225</v>
      </c>
      <c r="AU188" s="11">
        <f t="shared" si="15"/>
        <v>58.247963098535983</v>
      </c>
      <c r="AV188" s="1">
        <v>0.56722561683691797</v>
      </c>
      <c r="AW188" s="12">
        <v>8.35</v>
      </c>
      <c r="AX188" s="13">
        <f t="shared" si="16"/>
        <v>2.17</v>
      </c>
      <c r="AY188" s="1">
        <v>53.009259259259252</v>
      </c>
      <c r="AZ188" s="4">
        <v>32.065145554538219</v>
      </c>
      <c r="BA188" s="1">
        <v>79.446979999999996</v>
      </c>
      <c r="BB188" s="1">
        <v>108.3</v>
      </c>
      <c r="BC188" s="1">
        <v>108.7205</v>
      </c>
      <c r="BD188" s="1">
        <v>107.7032</v>
      </c>
      <c r="BE188" s="1">
        <v>-0.49</v>
      </c>
      <c r="BF188" s="1">
        <v>0.86179092000000002</v>
      </c>
      <c r="BG188">
        <v>13178.419</v>
      </c>
      <c r="BH188">
        <v>28.157316399999999</v>
      </c>
      <c r="BI188">
        <v>20.485286309999999</v>
      </c>
      <c r="BJ188">
        <v>91.6</v>
      </c>
      <c r="BL188" s="1">
        <v>0.99758374203547895</v>
      </c>
      <c r="BM188" s="1">
        <v>1.03769088806076</v>
      </c>
      <c r="BN188" s="1">
        <v>0.99233919743485299</v>
      </c>
      <c r="BO188" s="1">
        <v>0.95648247421977195</v>
      </c>
      <c r="BP188" s="1">
        <v>0.98507358641114295</v>
      </c>
      <c r="BQ188" s="1">
        <v>0.99981995013983305</v>
      </c>
      <c r="BR188" s="1">
        <v>0.99986981893346105</v>
      </c>
      <c r="BS188" s="1">
        <v>1.0161982030629999</v>
      </c>
      <c r="BT188" s="1">
        <v>0.99981369036236201</v>
      </c>
      <c r="BU188" s="1">
        <v>1.00009081636194</v>
      </c>
    </row>
    <row r="189" spans="1:73" s="1" customFormat="1" x14ac:dyDescent="0.3">
      <c r="A189" s="6">
        <v>36739</v>
      </c>
      <c r="B189" s="1">
        <v>499.47210477140533</v>
      </c>
      <c r="C189" s="1">
        <v>566.5480823230248</v>
      </c>
      <c r="D189" s="1">
        <v>348.20550943249572</v>
      </c>
      <c r="E189" s="1">
        <v>1315.6196521004451</v>
      </c>
      <c r="F189" s="1">
        <v>1121.0081304299999</v>
      </c>
      <c r="G189" s="1">
        <v>167.27793106389441</v>
      </c>
      <c r="H189" s="1">
        <v>0.33009348399999999</v>
      </c>
      <c r="I189" s="1">
        <v>0.98209999999999997</v>
      </c>
      <c r="J189" s="1">
        <v>0.49732474700000001</v>
      </c>
      <c r="K189" s="1">
        <v>0.35025968099999999</v>
      </c>
      <c r="L189" s="1">
        <v>98.2</v>
      </c>
      <c r="M189" s="1">
        <v>95.3</v>
      </c>
      <c r="N189" s="1">
        <v>94.666427999999996</v>
      </c>
      <c r="O189" s="7">
        <v>63.168506999999998</v>
      </c>
      <c r="P189" s="1">
        <v>85.149108999999996</v>
      </c>
      <c r="Q189" s="1">
        <v>57.452511000000001</v>
      </c>
      <c r="R189" s="1">
        <v>93.876571999999996</v>
      </c>
      <c r="S189" s="1">
        <v>86.160469000000006</v>
      </c>
      <c r="T189" s="1">
        <v>68.45</v>
      </c>
      <c r="U189" s="1">
        <v>69.22</v>
      </c>
      <c r="V189" s="1">
        <v>68.84</v>
      </c>
      <c r="W189" s="1">
        <v>68.45</v>
      </c>
      <c r="X189" s="1">
        <v>69.22</v>
      </c>
      <c r="Y189" s="1">
        <v>68.84</v>
      </c>
      <c r="Z189" s="1">
        <v>29.212618039357775</v>
      </c>
      <c r="AA189" s="1">
        <f t="shared" si="17"/>
        <v>146.55704802565316</v>
      </c>
      <c r="AB189" s="1">
        <v>1485.46</v>
      </c>
      <c r="AC189" s="1">
        <v>1379.87</v>
      </c>
      <c r="AD189" s="1">
        <v>20.48</v>
      </c>
      <c r="AE189" s="1">
        <v>6.06</v>
      </c>
      <c r="AF189" s="1">
        <v>6.23</v>
      </c>
      <c r="AG189" s="1">
        <v>31.22</v>
      </c>
      <c r="AH189" s="1">
        <v>1126415</v>
      </c>
      <c r="AI189" s="1">
        <v>6.28</v>
      </c>
      <c r="AJ189">
        <v>100.98009999999999</v>
      </c>
      <c r="AK189">
        <v>100.33410000000001</v>
      </c>
      <c r="AL189" s="1">
        <v>181.9</v>
      </c>
      <c r="AM189" s="1">
        <f t="shared" si="14"/>
        <v>17.163276525563496</v>
      </c>
      <c r="AN189" s="1">
        <f t="shared" si="18"/>
        <v>816.63551401869154</v>
      </c>
      <c r="AO189" s="1">
        <f t="shared" si="19"/>
        <v>1.7342966908310768</v>
      </c>
      <c r="AP189" s="1">
        <f t="shared" si="20"/>
        <v>1.682623337587301</v>
      </c>
      <c r="AQ189" s="1">
        <v>103.66500000000001</v>
      </c>
      <c r="AR189" s="1">
        <v>1.7672099999999999</v>
      </c>
      <c r="AS189">
        <v>-0.30499999999999999</v>
      </c>
      <c r="AU189" s="11">
        <f t="shared" si="15"/>
        <v>61.085032177907074</v>
      </c>
      <c r="AV189" s="1">
        <v>-0.65782762096701097</v>
      </c>
      <c r="AW189" s="12">
        <v>8.26</v>
      </c>
      <c r="AX189" s="13">
        <f t="shared" si="16"/>
        <v>2.2000000000000002</v>
      </c>
      <c r="AY189" s="1">
        <v>44.38506306755135</v>
      </c>
      <c r="AZ189" s="4">
        <v>27.20853690347721</v>
      </c>
      <c r="BA189" s="1">
        <v>66.581339999999997</v>
      </c>
      <c r="BB189" s="1">
        <v>107.3</v>
      </c>
      <c r="BC189" s="1">
        <v>109.4996</v>
      </c>
      <c r="BD189" s="1">
        <v>108.2315</v>
      </c>
      <c r="BE189" s="1">
        <v>-0.67</v>
      </c>
      <c r="BF189" s="1">
        <v>0.85924111000000003</v>
      </c>
      <c r="BG189">
        <v>13178.419</v>
      </c>
      <c r="BH189">
        <v>28.157316399999999</v>
      </c>
      <c r="BI189">
        <v>20.485286309999999</v>
      </c>
      <c r="BJ189">
        <v>91</v>
      </c>
      <c r="BL189" s="1">
        <v>1.0111781839496501</v>
      </c>
      <c r="BM189" s="1">
        <v>1.0345354580364601</v>
      </c>
      <c r="BN189" s="1">
        <v>0.99654913724434102</v>
      </c>
      <c r="BO189" s="1">
        <v>0.93057632609629704</v>
      </c>
      <c r="BP189" s="1">
        <v>0.97972200871829296</v>
      </c>
      <c r="BQ189" s="1">
        <v>0.99908488720918998</v>
      </c>
      <c r="BR189" s="1">
        <v>0.99990910504711195</v>
      </c>
      <c r="BS189" s="1">
        <v>1.02520034526751</v>
      </c>
      <c r="BT189" s="1">
        <v>0.99999992433993401</v>
      </c>
      <c r="BU189" s="1">
        <v>1.00004938707728</v>
      </c>
    </row>
    <row r="190" spans="1:73" s="1" customFormat="1" x14ac:dyDescent="0.3">
      <c r="A190" s="6">
        <v>36770</v>
      </c>
      <c r="B190" s="1">
        <v>506.01351528246187</v>
      </c>
      <c r="C190" s="1">
        <v>573.49767794304353</v>
      </c>
      <c r="D190" s="1">
        <v>351.94812036464492</v>
      </c>
      <c r="E190" s="1">
        <v>1334.77403418228</v>
      </c>
      <c r="F190" s="1">
        <v>1106.32314286</v>
      </c>
      <c r="G190" s="1">
        <v>167.20344828451866</v>
      </c>
      <c r="H190" s="1">
        <v>-0.17077737200000001</v>
      </c>
      <c r="I190" s="1">
        <v>1.0858000000000001</v>
      </c>
      <c r="J190" s="1">
        <v>0.52253311700000005</v>
      </c>
      <c r="K190" s="1">
        <v>0.50626056399999997</v>
      </c>
      <c r="L190" s="1">
        <v>98.7</v>
      </c>
      <c r="M190" s="1">
        <v>95.7</v>
      </c>
      <c r="N190" s="1">
        <v>93.875159999999994</v>
      </c>
      <c r="O190" s="7">
        <v>62.958561000000003</v>
      </c>
      <c r="P190" s="1">
        <v>84.861243999999999</v>
      </c>
      <c r="Q190" s="1">
        <v>57.262591999999998</v>
      </c>
      <c r="R190" s="1">
        <v>93.575637999999998</v>
      </c>
      <c r="S190" s="1">
        <v>85.882462000000004</v>
      </c>
      <c r="T190" s="1">
        <v>68.27</v>
      </c>
      <c r="U190" s="1">
        <v>69.28</v>
      </c>
      <c r="V190" s="1">
        <v>68.78</v>
      </c>
      <c r="W190" s="1">
        <v>68.27</v>
      </c>
      <c r="X190" s="1">
        <v>69.28</v>
      </c>
      <c r="Y190" s="1">
        <v>68.78</v>
      </c>
      <c r="Z190" s="1">
        <v>33.431747134421677</v>
      </c>
      <c r="AA190" s="1">
        <f t="shared" si="17"/>
        <v>152.41590733024563</v>
      </c>
      <c r="AB190" s="1">
        <v>1468.05</v>
      </c>
      <c r="AC190" s="1">
        <v>1305.2449999999999</v>
      </c>
      <c r="AD190" s="1">
        <v>22.34</v>
      </c>
      <c r="AE190" s="1">
        <v>5.93</v>
      </c>
      <c r="AF190" s="1">
        <v>6.08</v>
      </c>
      <c r="AG190" s="1">
        <v>33.880000000000003</v>
      </c>
      <c r="AH190" s="1">
        <v>1138568</v>
      </c>
      <c r="AI190" s="1">
        <v>6.18</v>
      </c>
      <c r="AJ190">
        <v>100.8991</v>
      </c>
      <c r="AK190">
        <v>100.24469999999999</v>
      </c>
      <c r="AL190" s="1">
        <v>182.3</v>
      </c>
      <c r="AM190" s="1">
        <f t="shared" si="14"/>
        <v>18.584750411409765</v>
      </c>
      <c r="AN190" s="1">
        <f t="shared" si="18"/>
        <v>805.29347229840914</v>
      </c>
      <c r="AO190" s="1">
        <f t="shared" si="19"/>
        <v>1.6695357856297512</v>
      </c>
      <c r="AP190" s="1">
        <f t="shared" si="20"/>
        <v>1.6595418551911001</v>
      </c>
      <c r="AQ190" s="1">
        <v>106.396</v>
      </c>
      <c r="AR190" s="1">
        <v>1.74715</v>
      </c>
      <c r="AS190">
        <v>-0.29599999999999999</v>
      </c>
      <c r="AU190" s="11">
        <f t="shared" si="15"/>
        <v>66.289586489029205</v>
      </c>
      <c r="AV190" s="1">
        <v>0.72256414390325596</v>
      </c>
      <c r="AW190" s="12">
        <v>8.35</v>
      </c>
      <c r="AX190" s="13">
        <f t="shared" si="16"/>
        <v>2.42</v>
      </c>
      <c r="AY190" s="1">
        <v>53.40395970823203</v>
      </c>
      <c r="AZ190" s="4">
        <v>35.401947097105193</v>
      </c>
      <c r="BA190" s="1">
        <v>75.141649999999998</v>
      </c>
      <c r="BB190" s="1">
        <v>106.8</v>
      </c>
      <c r="BC190" s="1">
        <v>110.8176</v>
      </c>
      <c r="BD190" s="1">
        <v>109.8129</v>
      </c>
      <c r="BE190" s="1">
        <v>-0.72</v>
      </c>
      <c r="BF190" s="1">
        <v>0.89257346000000004</v>
      </c>
      <c r="BG190">
        <v>13178.419</v>
      </c>
      <c r="BH190">
        <v>27.249015870000001</v>
      </c>
      <c r="BI190">
        <v>19.82447062</v>
      </c>
      <c r="BJ190">
        <v>91.3</v>
      </c>
      <c r="BL190" s="1">
        <v>1.0163460372481401</v>
      </c>
      <c r="BM190" s="1">
        <v>1.0415752133888501</v>
      </c>
      <c r="BN190" s="1">
        <v>0.97198980998206297</v>
      </c>
      <c r="BO190" s="1">
        <v>0.95828955692898798</v>
      </c>
      <c r="BP190" s="1">
        <v>1.00018956307217</v>
      </c>
      <c r="BQ190" s="1">
        <v>1.00018713755669</v>
      </c>
      <c r="BR190" s="1">
        <v>0.99999225001307501</v>
      </c>
      <c r="BS190" s="1">
        <v>0.99346708655559002</v>
      </c>
      <c r="BT190" s="1">
        <v>1.0001413546445901</v>
      </c>
      <c r="BU190" s="1">
        <v>0.99981567913928704</v>
      </c>
    </row>
    <row r="191" spans="1:73" s="1" customFormat="1" x14ac:dyDescent="0.3">
      <c r="A191" s="6">
        <v>36800</v>
      </c>
      <c r="B191" s="1">
        <v>514.33257706344205</v>
      </c>
      <c r="C191" s="1">
        <v>581.43479607742006</v>
      </c>
      <c r="D191" s="1">
        <v>355.67550465388524</v>
      </c>
      <c r="E191" s="1">
        <v>1358.6361096332228</v>
      </c>
      <c r="F191" s="1">
        <v>1053.3164545499999</v>
      </c>
      <c r="G191" s="1">
        <v>175.37660102675935</v>
      </c>
      <c r="H191" s="1">
        <v>-0.341273514</v>
      </c>
      <c r="I191" s="1">
        <v>1.4758</v>
      </c>
      <c r="J191" s="1">
        <v>0.50778614700000002</v>
      </c>
      <c r="K191" s="1">
        <v>0.71644814099999998</v>
      </c>
      <c r="L191" s="1">
        <v>98.4</v>
      </c>
      <c r="M191" s="1">
        <v>95.4</v>
      </c>
      <c r="N191" s="1">
        <v>94.549492000000001</v>
      </c>
      <c r="O191" s="7">
        <v>62.948073999999998</v>
      </c>
      <c r="P191" s="1">
        <v>84.170151000000004</v>
      </c>
      <c r="Q191" s="1">
        <v>57.395454000000001</v>
      </c>
      <c r="R191" s="1">
        <v>93.849579000000006</v>
      </c>
      <c r="S191" s="1">
        <v>86.086464000000007</v>
      </c>
      <c r="T191" s="1">
        <v>69.16</v>
      </c>
      <c r="U191" s="1">
        <v>70.23</v>
      </c>
      <c r="V191" s="1">
        <v>69.69</v>
      </c>
      <c r="W191" s="1">
        <v>69.16</v>
      </c>
      <c r="X191" s="1">
        <v>70.23</v>
      </c>
      <c r="Y191" s="1">
        <v>69.69</v>
      </c>
      <c r="Z191" s="1">
        <v>25.481137743158417</v>
      </c>
      <c r="AA191" s="1">
        <f t="shared" si="17"/>
        <v>140.62188155214025</v>
      </c>
      <c r="AB191" s="1">
        <v>1390.14</v>
      </c>
      <c r="AC191" s="1">
        <v>1282.1379999999999</v>
      </c>
      <c r="AD191" s="1">
        <v>28.21</v>
      </c>
      <c r="AE191" s="1">
        <v>5.78</v>
      </c>
      <c r="AF191" s="1">
        <v>5.91</v>
      </c>
      <c r="AG191" s="1">
        <v>33.08</v>
      </c>
      <c r="AH191" s="1">
        <v>1129879</v>
      </c>
      <c r="AI191" s="1">
        <v>6.29</v>
      </c>
      <c r="AJ191">
        <v>100.79430000000001</v>
      </c>
      <c r="AK191">
        <v>100.1296</v>
      </c>
      <c r="AL191" s="1">
        <v>182.6</v>
      </c>
      <c r="AM191" s="1">
        <f t="shared" si="14"/>
        <v>18.116100766703173</v>
      </c>
      <c r="AN191" s="1">
        <f t="shared" si="18"/>
        <v>761.30339539978104</v>
      </c>
      <c r="AO191" s="1">
        <f t="shared" si="19"/>
        <v>1.581575399435811</v>
      </c>
      <c r="AP191" s="1">
        <f t="shared" si="20"/>
        <v>1.6618026252988798</v>
      </c>
      <c r="AQ191" s="1">
        <v>106.056</v>
      </c>
      <c r="AR191" s="1">
        <v>1.65124</v>
      </c>
      <c r="AS191">
        <v>-0.255</v>
      </c>
      <c r="AU191" s="11">
        <f t="shared" si="15"/>
        <v>64.724306996962383</v>
      </c>
      <c r="AV191" s="1">
        <v>-0.63596354414190803</v>
      </c>
      <c r="AW191" s="12">
        <v>8.34</v>
      </c>
      <c r="AX191" s="13">
        <f t="shared" si="16"/>
        <v>2.5599999999999996</v>
      </c>
      <c r="AY191" s="1">
        <v>46.819001056534979</v>
      </c>
      <c r="AZ191" s="4">
        <v>55.456573234691895</v>
      </c>
      <c r="BA191" s="1">
        <v>84.661730000000006</v>
      </c>
      <c r="BB191" s="1">
        <v>105.8</v>
      </c>
      <c r="BC191" s="1">
        <v>112.4624</v>
      </c>
      <c r="BD191" s="1">
        <v>111.3758</v>
      </c>
      <c r="BE191" s="1">
        <v>-0.77</v>
      </c>
      <c r="BF191" s="1">
        <v>0.83994455999999995</v>
      </c>
      <c r="BG191">
        <v>13260.505999999999</v>
      </c>
      <c r="BH191">
        <v>28.289815910000002</v>
      </c>
      <c r="BI191">
        <v>20.477909560000001</v>
      </c>
      <c r="BJ191">
        <v>90.4</v>
      </c>
      <c r="BL191" s="1">
        <v>1.0127997247395699</v>
      </c>
      <c r="BM191" s="1">
        <v>1.03605991425616</v>
      </c>
      <c r="BN191" s="1">
        <v>0.98209294618227505</v>
      </c>
      <c r="BO191" s="1">
        <v>0.79569761436103903</v>
      </c>
      <c r="BP191" s="1">
        <v>1.0074314716917701</v>
      </c>
      <c r="BQ191" s="1">
        <v>1.00100235561031</v>
      </c>
      <c r="BR191" s="1">
        <v>1.00000005104473</v>
      </c>
      <c r="BS191" s="1">
        <v>0.99891123319004205</v>
      </c>
      <c r="BT191" s="1">
        <v>1.0008373120284699</v>
      </c>
      <c r="BU191" s="1">
        <v>0.99992494388243702</v>
      </c>
    </row>
    <row r="192" spans="1:73" s="1" customFormat="1" x14ac:dyDescent="0.3">
      <c r="A192" s="6">
        <v>36831</v>
      </c>
      <c r="B192" s="1">
        <v>523.09378918320022</v>
      </c>
      <c r="C192" s="1">
        <v>589.41580192739627</v>
      </c>
      <c r="D192" s="1">
        <v>359.35297819849734</v>
      </c>
      <c r="E192" s="1">
        <v>1379.5457421566036</v>
      </c>
      <c r="F192" s="1">
        <v>1044.93836364</v>
      </c>
      <c r="G192" s="1">
        <v>182.20205734373243</v>
      </c>
      <c r="H192" s="1">
        <v>-0.118079002</v>
      </c>
      <c r="I192" s="1">
        <v>1.5581</v>
      </c>
      <c r="J192" s="1">
        <v>0.43442503599999999</v>
      </c>
      <c r="K192" s="1">
        <v>0.70915344800000002</v>
      </c>
      <c r="L192" s="1">
        <v>98.1</v>
      </c>
      <c r="M192" s="1">
        <v>95.4</v>
      </c>
      <c r="N192" s="1">
        <v>95.172011999999995</v>
      </c>
      <c r="O192" s="7">
        <v>63.137160999999999</v>
      </c>
      <c r="P192" s="1">
        <v>84.356528999999995</v>
      </c>
      <c r="Q192" s="1">
        <v>57.581982000000004</v>
      </c>
      <c r="R192" s="1">
        <v>94.215652000000006</v>
      </c>
      <c r="S192" s="1">
        <v>86.408484999999999</v>
      </c>
      <c r="T192" s="1">
        <v>69.319999999999993</v>
      </c>
      <c r="U192" s="1">
        <v>70.45</v>
      </c>
      <c r="V192" s="1">
        <v>69.88</v>
      </c>
      <c r="W192" s="1">
        <v>69.319999999999993</v>
      </c>
      <c r="X192" s="1">
        <v>70.45</v>
      </c>
      <c r="Y192" s="1">
        <v>69.88</v>
      </c>
      <c r="Z192" s="1">
        <v>26.904864399483426</v>
      </c>
      <c r="AA192" s="1">
        <f t="shared" si="17"/>
        <v>142.98308075438396</v>
      </c>
      <c r="AB192" s="1">
        <v>1375.04</v>
      </c>
      <c r="AC192" s="1">
        <v>1203.0540000000001</v>
      </c>
      <c r="AD192" s="1">
        <v>29.21</v>
      </c>
      <c r="AE192" s="1">
        <v>5.7</v>
      </c>
      <c r="AF192" s="1">
        <v>5.88</v>
      </c>
      <c r="AG192" s="1">
        <v>34.4</v>
      </c>
      <c r="AH192" s="1">
        <v>1121653</v>
      </c>
      <c r="AI192" s="1">
        <v>6.36</v>
      </c>
      <c r="AJ192">
        <v>100.6948</v>
      </c>
      <c r="AK192">
        <v>99.979330000000004</v>
      </c>
      <c r="AL192" s="1">
        <v>183.1</v>
      </c>
      <c r="AM192" s="1">
        <f t="shared" si="14"/>
        <v>18.787547788093935</v>
      </c>
      <c r="AN192" s="1">
        <f t="shared" si="18"/>
        <v>750.9776078645549</v>
      </c>
      <c r="AO192" s="1">
        <f t="shared" si="19"/>
        <v>1.6620617495869456</v>
      </c>
      <c r="AP192" s="1">
        <f t="shared" si="20"/>
        <v>1.637724311550836</v>
      </c>
      <c r="AQ192" s="1">
        <v>103.99299999999999</v>
      </c>
      <c r="AR192" s="1">
        <v>1.7001700000000002</v>
      </c>
      <c r="AS192">
        <v>-0.255</v>
      </c>
      <c r="AU192" s="11">
        <f t="shared" si="15"/>
        <v>67.307018158872623</v>
      </c>
      <c r="AV192" s="1">
        <v>-0.43277396351077801</v>
      </c>
      <c r="AW192" s="12">
        <v>8.2799999999999994</v>
      </c>
      <c r="AX192" s="13">
        <f t="shared" si="16"/>
        <v>2.5799999999999992</v>
      </c>
      <c r="AY192" s="1">
        <v>47.352561343090834</v>
      </c>
      <c r="AZ192" s="4">
        <v>27.428562341294722</v>
      </c>
      <c r="BA192" s="1">
        <v>125.06753999999999</v>
      </c>
      <c r="BB192" s="1">
        <v>107.6</v>
      </c>
      <c r="BC192" s="1">
        <v>113.40479999999999</v>
      </c>
      <c r="BD192" s="1">
        <v>112.0277</v>
      </c>
      <c r="BE192" s="1">
        <v>-0.79</v>
      </c>
      <c r="BF192" s="1">
        <v>0.81603568000000004</v>
      </c>
      <c r="BG192">
        <v>13260.505999999999</v>
      </c>
      <c r="BH192">
        <v>27.3772412</v>
      </c>
      <c r="BI192">
        <v>19.817331830000001</v>
      </c>
      <c r="BJ192">
        <v>89.7</v>
      </c>
      <c r="BL192" s="1">
        <v>1.01056335137065</v>
      </c>
      <c r="BM192" s="1">
        <v>1.12130603456341</v>
      </c>
      <c r="BN192" s="1">
        <v>1.00408848438496</v>
      </c>
      <c r="BO192" s="1">
        <v>0.97001926393032301</v>
      </c>
      <c r="BP192" s="1">
        <v>0.99818315738858399</v>
      </c>
      <c r="BQ192" s="1">
        <v>1.0014596733472001</v>
      </c>
      <c r="BR192" s="1">
        <v>1.00001068560132</v>
      </c>
      <c r="BS192" s="1">
        <v>0.98329913397320601</v>
      </c>
      <c r="BT192" s="1">
        <v>1.0007540121841101</v>
      </c>
      <c r="BU192" s="1">
        <v>1.00004269328471</v>
      </c>
    </row>
    <row r="193" spans="1:73" s="1" customFormat="1" x14ac:dyDescent="0.3">
      <c r="A193" s="6">
        <v>36861</v>
      </c>
      <c r="B193" s="1">
        <v>531.98421292176874</v>
      </c>
      <c r="C193" s="1">
        <v>598.56225329593599</v>
      </c>
      <c r="D193" s="1">
        <v>363.21224052086217</v>
      </c>
      <c r="E193" s="1">
        <v>1409.5417090369799</v>
      </c>
      <c r="F193" s="1">
        <v>1010.29909524</v>
      </c>
      <c r="G193" s="1">
        <v>189.52705666968509</v>
      </c>
      <c r="H193" s="1">
        <v>-0.40305176100000001</v>
      </c>
      <c r="I193" s="1">
        <v>1.5482</v>
      </c>
      <c r="J193" s="1">
        <v>0.55179040400000001</v>
      </c>
      <c r="K193" s="1">
        <v>0.76232240299999998</v>
      </c>
      <c r="L193" s="1">
        <v>97.5</v>
      </c>
      <c r="M193" s="1">
        <v>95.2</v>
      </c>
      <c r="N193" s="1">
        <v>95.812850999999995</v>
      </c>
      <c r="O193" s="7">
        <v>63.074657000000002</v>
      </c>
      <c r="P193" s="1">
        <v>84.356346000000002</v>
      </c>
      <c r="Q193" s="1">
        <v>57.507247999999997</v>
      </c>
      <c r="R193" s="1">
        <v>94.474922000000007</v>
      </c>
      <c r="S193" s="1">
        <v>86.588584999999995</v>
      </c>
      <c r="T193" s="1">
        <v>69.650000000000006</v>
      </c>
      <c r="U193" s="1">
        <v>70.430000000000007</v>
      </c>
      <c r="V193" s="1">
        <v>70.040000000000006</v>
      </c>
      <c r="W193" s="1">
        <v>69.650000000000006</v>
      </c>
      <c r="X193" s="1">
        <v>70.430000000000007</v>
      </c>
      <c r="Y193" s="1">
        <v>70.040000000000006</v>
      </c>
      <c r="Z193" s="1">
        <v>29.816674043187589</v>
      </c>
      <c r="AA193" s="1">
        <f t="shared" si="17"/>
        <v>147.44591976263879</v>
      </c>
      <c r="AB193" s="1">
        <v>1330.93</v>
      </c>
      <c r="AC193" s="1">
        <v>1221.2529999999999</v>
      </c>
      <c r="AD193" s="1">
        <v>30.1</v>
      </c>
      <c r="AE193" s="1">
        <v>5.17</v>
      </c>
      <c r="AF193" s="1">
        <v>5.35</v>
      </c>
      <c r="AG193" s="1">
        <v>28.46</v>
      </c>
      <c r="AH193" s="1">
        <v>1130446</v>
      </c>
      <c r="AI193" s="1">
        <v>5.94</v>
      </c>
      <c r="AJ193">
        <v>100.61450000000001</v>
      </c>
      <c r="AK193">
        <v>99.763620000000003</v>
      </c>
      <c r="AL193" s="1">
        <v>183.3</v>
      </c>
      <c r="AM193" s="1">
        <f t="shared" si="14"/>
        <v>15.526459356246589</v>
      </c>
      <c r="AN193" s="1">
        <f t="shared" si="18"/>
        <v>726.09383524277143</v>
      </c>
      <c r="AO193" s="1">
        <f t="shared" si="19"/>
        <v>1.5425062143645532</v>
      </c>
      <c r="AP193" s="1">
        <f t="shared" si="20"/>
        <v>1.5953811211291031</v>
      </c>
      <c r="AQ193" s="1">
        <v>103.673</v>
      </c>
      <c r="AR193" s="1">
        <v>1.57487</v>
      </c>
      <c r="AS193">
        <v>-0.17399999999999999</v>
      </c>
      <c r="AU193" s="11">
        <f t="shared" si="15"/>
        <v>55.684817930276594</v>
      </c>
      <c r="AV193" s="1">
        <v>0.81245056739631505</v>
      </c>
      <c r="AW193" s="12">
        <v>8.02</v>
      </c>
      <c r="AX193" s="13">
        <f t="shared" si="16"/>
        <v>2.8499999999999996</v>
      </c>
      <c r="AY193" s="1">
        <v>51.247408511728665</v>
      </c>
      <c r="AZ193" s="4">
        <v>31.498811108814333</v>
      </c>
      <c r="BA193" s="1">
        <v>115.26872</v>
      </c>
      <c r="BB193" s="1">
        <v>98.4</v>
      </c>
      <c r="BC193" s="1">
        <v>112.3249</v>
      </c>
      <c r="BD193" s="1">
        <v>110.9689</v>
      </c>
      <c r="BE193" s="1">
        <v>-1.1599999999999999</v>
      </c>
      <c r="BF193" s="1">
        <v>0.84380516999999999</v>
      </c>
      <c r="BG193">
        <v>13260.505999999999</v>
      </c>
      <c r="BH193">
        <v>28.289815910000002</v>
      </c>
      <c r="BI193">
        <v>20.477909560000001</v>
      </c>
      <c r="BJ193">
        <v>88.4</v>
      </c>
      <c r="BL193" s="1">
        <v>1.0065560868347401</v>
      </c>
      <c r="BM193" s="1">
        <v>1.01485016395539</v>
      </c>
      <c r="BN193" s="1">
        <v>1.0137506957834299</v>
      </c>
      <c r="BO193" s="1">
        <v>1.0306910900263999</v>
      </c>
      <c r="BP193" s="1">
        <v>0.996961284304822</v>
      </c>
      <c r="BQ193" s="1">
        <v>1.0004135083782899</v>
      </c>
      <c r="BR193" s="1">
        <v>0.99996875403478203</v>
      </c>
      <c r="BS193" s="1">
        <v>0.98630881556780903</v>
      </c>
      <c r="BT193" s="1">
        <v>1.00169505636995</v>
      </c>
      <c r="BU193" s="1">
        <v>1.00010176245049</v>
      </c>
    </row>
    <row r="194" spans="1:73" s="1" customFormat="1" x14ac:dyDescent="0.3">
      <c r="A194" s="6">
        <v>36892</v>
      </c>
      <c r="B194" s="1">
        <v>537.61368964074472</v>
      </c>
      <c r="C194" s="1">
        <v>607.08511891033982</v>
      </c>
      <c r="D194" s="1">
        <v>366.99197311114813</v>
      </c>
      <c r="E194" s="1">
        <v>1433.7244712834006</v>
      </c>
      <c r="F194" s="1">
        <v>1005.66447826</v>
      </c>
      <c r="G194" s="1">
        <v>189.07710270701574</v>
      </c>
      <c r="H194" s="1">
        <v>-0.96966813500000004</v>
      </c>
      <c r="I194" s="1">
        <v>1.1279999999999999</v>
      </c>
      <c r="J194" s="1">
        <v>0.79309382299999998</v>
      </c>
      <c r="K194" s="1">
        <v>0.70071550599999999</v>
      </c>
      <c r="L194" s="1">
        <v>97</v>
      </c>
      <c r="M194" s="1">
        <v>94.5</v>
      </c>
      <c r="N194" s="1">
        <v>93.929001</v>
      </c>
      <c r="O194" s="7">
        <v>63.087933</v>
      </c>
      <c r="P194" s="1">
        <v>84.695549</v>
      </c>
      <c r="Q194" s="1">
        <v>57.450626</v>
      </c>
      <c r="R194" s="1">
        <v>93.161727999999997</v>
      </c>
      <c r="S194" s="1">
        <v>85.608947999999998</v>
      </c>
      <c r="T194" s="1">
        <v>69.38</v>
      </c>
      <c r="U194" s="1">
        <v>70.239999999999995</v>
      </c>
      <c r="V194" s="1">
        <v>69.81</v>
      </c>
      <c r="W194" s="1">
        <v>69.38</v>
      </c>
      <c r="X194" s="1">
        <v>70.239999999999995</v>
      </c>
      <c r="Y194" s="1">
        <v>69.81</v>
      </c>
      <c r="Z194" s="1">
        <v>25.987872326247754</v>
      </c>
      <c r="AA194" s="1">
        <f t="shared" si="17"/>
        <v>141.47707244877327</v>
      </c>
      <c r="AB194" s="1">
        <v>1335.63</v>
      </c>
      <c r="AC194" s="1">
        <v>1244.222</v>
      </c>
      <c r="AD194" s="1">
        <v>27.78</v>
      </c>
      <c r="AE194" s="1">
        <v>4.8600000000000003</v>
      </c>
      <c r="AF194" s="1">
        <v>4.76</v>
      </c>
      <c r="AG194" s="1">
        <v>29.58</v>
      </c>
      <c r="AH194" s="1">
        <v>1121377</v>
      </c>
      <c r="AI194" s="1">
        <v>5.29</v>
      </c>
      <c r="AJ194">
        <v>100.4979</v>
      </c>
      <c r="AK194">
        <v>99.535650000000004</v>
      </c>
      <c r="AL194" s="1">
        <v>183.9</v>
      </c>
      <c r="AM194" s="1">
        <f t="shared" ref="AM194:AM257" si="21">AG194/AL194*100</f>
        <v>16.084828711256115</v>
      </c>
      <c r="AN194" s="1">
        <f t="shared" si="18"/>
        <v>726.28058727569339</v>
      </c>
      <c r="AO194" s="1">
        <f t="shared" si="19"/>
        <v>1.7010702092234105</v>
      </c>
      <c r="AP194" s="1">
        <f t="shared" si="20"/>
        <v>1.6352127243916366</v>
      </c>
      <c r="AQ194" s="1">
        <v>105.47</v>
      </c>
      <c r="AR194" s="1">
        <v>1.7641099999999998</v>
      </c>
      <c r="AS194">
        <v>-0.185</v>
      </c>
      <c r="AU194" s="11">
        <f t="shared" ref="AU194:AU257" si="22">AG194/AVERAGE(AG$182:AG$301)*100</f>
        <v>57.876209219170114</v>
      </c>
      <c r="AV194" s="1">
        <v>-5.9352164388102702E-2</v>
      </c>
      <c r="AW194" s="12">
        <v>7.93</v>
      </c>
      <c r="AX194" s="13">
        <f t="shared" ref="AX194:AX257" si="23">AW194-AE194</f>
        <v>3.0699999999999994</v>
      </c>
      <c r="AY194" s="1">
        <v>47.533373314675373</v>
      </c>
      <c r="AZ194" s="4">
        <v>35.440318244727848</v>
      </c>
      <c r="BA194" s="1">
        <v>111.41604</v>
      </c>
      <c r="BB194" s="1">
        <v>94.7</v>
      </c>
      <c r="BC194" s="1">
        <v>112.1425</v>
      </c>
      <c r="BD194" s="1">
        <v>111.3359</v>
      </c>
      <c r="BE194" s="1">
        <v>-0.82</v>
      </c>
      <c r="BF194" s="1">
        <v>0.84445313</v>
      </c>
      <c r="BG194">
        <v>13222.69</v>
      </c>
      <c r="BH194">
        <v>29.11731855</v>
      </c>
      <c r="BI194">
        <v>20.9876206</v>
      </c>
      <c r="BJ194">
        <v>87.8</v>
      </c>
      <c r="BL194" s="1">
        <v>1.00189617520885</v>
      </c>
      <c r="BM194" s="1">
        <v>1.0019003807626199</v>
      </c>
      <c r="BN194" s="1">
        <v>1.02023661514803</v>
      </c>
      <c r="BO194" s="1">
        <v>1.2525436206076499</v>
      </c>
      <c r="BP194" s="1">
        <v>0.99965161815680503</v>
      </c>
      <c r="BQ194" s="1">
        <v>0.99899274412318695</v>
      </c>
      <c r="BR194" s="1">
        <v>1.0001219721061401</v>
      </c>
      <c r="BS194" s="1">
        <v>0.99158753905878105</v>
      </c>
      <c r="BT194" s="1">
        <v>1.0007917372180699</v>
      </c>
      <c r="BU194" s="1">
        <v>0.99999364868983098</v>
      </c>
    </row>
    <row r="195" spans="1:73" s="1" customFormat="1" x14ac:dyDescent="0.3">
      <c r="A195" s="6">
        <v>36923</v>
      </c>
      <c r="B195" s="1">
        <v>541.25697100334196</v>
      </c>
      <c r="C195" s="1">
        <v>616.29127792591567</v>
      </c>
      <c r="D195" s="1">
        <v>371.12784984303818</v>
      </c>
      <c r="E195" s="1">
        <v>1465.4001396886672</v>
      </c>
      <c r="F195" s="1">
        <v>982.66179999999997</v>
      </c>
      <c r="G195" s="1">
        <v>185.25056313854554</v>
      </c>
      <c r="H195" s="1">
        <v>-0.96645131799999995</v>
      </c>
      <c r="I195" s="1">
        <v>1.1586000000000001</v>
      </c>
      <c r="J195" s="1">
        <v>0.78958667999999999</v>
      </c>
      <c r="K195" s="1">
        <v>0.71183190399999996</v>
      </c>
      <c r="L195" s="1">
        <v>96.3</v>
      </c>
      <c r="M195" s="1">
        <v>93.9</v>
      </c>
      <c r="N195" s="1">
        <v>94.319061000000005</v>
      </c>
      <c r="O195" s="7">
        <v>62.718288000000001</v>
      </c>
      <c r="P195" s="1">
        <v>84.556945999999996</v>
      </c>
      <c r="Q195" s="1">
        <v>57.037922000000002</v>
      </c>
      <c r="R195" s="1">
        <v>93.119904000000005</v>
      </c>
      <c r="S195" s="1">
        <v>85.485625999999996</v>
      </c>
      <c r="T195" s="1">
        <v>68.900000000000006</v>
      </c>
      <c r="U195" s="1">
        <v>69.010000000000005</v>
      </c>
      <c r="V195" s="1">
        <v>68.95</v>
      </c>
      <c r="W195" s="1">
        <v>68.900000000000006</v>
      </c>
      <c r="X195" s="1">
        <v>69.010000000000005</v>
      </c>
      <c r="Y195" s="1">
        <v>68.95</v>
      </c>
      <c r="Z195" s="1">
        <v>20.646276468046288</v>
      </c>
      <c r="AA195" s="1">
        <f t="shared" ref="AA195:AA258" si="24">100*LOG(Z195)</f>
        <v>131.48417385496199</v>
      </c>
      <c r="AB195" s="1">
        <v>1305.75</v>
      </c>
      <c r="AC195" s="1">
        <v>1137.8789999999999</v>
      </c>
      <c r="AD195" s="1">
        <v>26.16</v>
      </c>
      <c r="AE195" s="1">
        <v>4.8899999999999997</v>
      </c>
      <c r="AF195" s="1">
        <v>4.66</v>
      </c>
      <c r="AG195" s="1">
        <v>29.61</v>
      </c>
      <c r="AH195" s="1">
        <v>1126325</v>
      </c>
      <c r="AI195" s="1">
        <v>5.01</v>
      </c>
      <c r="AJ195">
        <v>100.27249999999999</v>
      </c>
      <c r="AK195">
        <v>99.328630000000004</v>
      </c>
      <c r="AL195" s="1">
        <v>184.4</v>
      </c>
      <c r="AM195" s="1">
        <f t="shared" si="21"/>
        <v>16.057483731019524</v>
      </c>
      <c r="AN195" s="1">
        <f t="shared" ref="AN195:AN258" si="25">AB195/AL195*100</f>
        <v>708.10737527114964</v>
      </c>
      <c r="AO195" s="1">
        <f t="shared" ref="AO195:AO258" si="26">AR195/(AQ195-AR195)*100</f>
        <v>1.661154406729918</v>
      </c>
      <c r="AP195" s="1">
        <f t="shared" si="20"/>
        <v>1.6349102767726273</v>
      </c>
      <c r="AQ195" s="1">
        <v>100.35</v>
      </c>
      <c r="AR195" s="1">
        <v>1.6397299999999999</v>
      </c>
      <c r="AS195">
        <v>-0.29499999999999998</v>
      </c>
      <c r="AU195" s="11">
        <f t="shared" si="22"/>
        <v>57.934907200122623</v>
      </c>
      <c r="AV195" s="1">
        <v>-0.212093658947199</v>
      </c>
      <c r="AW195" s="12">
        <v>7.87</v>
      </c>
      <c r="AX195" s="13">
        <f t="shared" si="23"/>
        <v>2.9800000000000004</v>
      </c>
      <c r="AY195" s="1">
        <v>41.292552936092576</v>
      </c>
      <c r="AZ195" s="4">
        <v>56.161623715287412</v>
      </c>
      <c r="BA195" s="1">
        <v>110.91785</v>
      </c>
      <c r="BB195" s="1">
        <v>90.6</v>
      </c>
      <c r="BC195" s="1">
        <v>112.86490000000001</v>
      </c>
      <c r="BD195" s="1">
        <v>112.21550000000001</v>
      </c>
      <c r="BE195" s="1">
        <v>-0.39</v>
      </c>
      <c r="BF195" s="1">
        <v>0.83367278</v>
      </c>
      <c r="BG195">
        <v>13222.69</v>
      </c>
      <c r="BH195">
        <v>26.299513529999999</v>
      </c>
      <c r="BI195">
        <v>18.956560540000002</v>
      </c>
      <c r="BJ195">
        <v>86.8</v>
      </c>
      <c r="BL195" s="1">
        <v>0.99949432412975203</v>
      </c>
      <c r="BM195" s="1">
        <v>0.888975762846969</v>
      </c>
      <c r="BN195" s="1">
        <v>1.0137236646478001</v>
      </c>
      <c r="BO195" s="1">
        <v>1.3796200983903799</v>
      </c>
      <c r="BP195" s="1">
        <v>0.99040798516722095</v>
      </c>
      <c r="BQ195" s="1">
        <v>0.99984602613914497</v>
      </c>
      <c r="BR195" s="1">
        <v>0.999909047997116</v>
      </c>
      <c r="BS195" s="1">
        <v>0.98459642949204396</v>
      </c>
      <c r="BT195" s="1">
        <v>0.99960794257784802</v>
      </c>
      <c r="BU195" s="1">
        <v>0.99985427966975005</v>
      </c>
    </row>
    <row r="196" spans="1:73" s="1" customFormat="1" x14ac:dyDescent="0.3">
      <c r="A196" s="6">
        <v>36951</v>
      </c>
      <c r="B196" s="1">
        <v>543.21502304348917</v>
      </c>
      <c r="C196" s="1">
        <v>625.81326442701322</v>
      </c>
      <c r="D196" s="1">
        <v>375.68627142939306</v>
      </c>
      <c r="E196" s="1">
        <v>1494.8714488536282</v>
      </c>
      <c r="F196" s="1">
        <v>908.06136363999997</v>
      </c>
      <c r="G196" s="1">
        <v>186.35604379149544</v>
      </c>
      <c r="H196" s="1">
        <v>-1.3162445730000001</v>
      </c>
      <c r="I196" s="1">
        <v>1.1019000000000001</v>
      </c>
      <c r="J196" s="1">
        <v>0.98061190499999995</v>
      </c>
      <c r="K196" s="1">
        <v>0.74618803199999995</v>
      </c>
      <c r="L196" s="1">
        <v>96.1</v>
      </c>
      <c r="M196" s="1">
        <v>93.7</v>
      </c>
      <c r="N196" s="1">
        <v>93.694046</v>
      </c>
      <c r="O196" s="7">
        <v>63.100945000000003</v>
      </c>
      <c r="P196" s="1">
        <v>84.368674999999996</v>
      </c>
      <c r="Q196" s="1">
        <v>57.534897000000001</v>
      </c>
      <c r="R196" s="1">
        <v>92.677704000000006</v>
      </c>
      <c r="S196" s="1">
        <v>85.249679999999998</v>
      </c>
      <c r="T196" s="1">
        <v>68.489999999999995</v>
      </c>
      <c r="U196" s="1">
        <v>68.92</v>
      </c>
      <c r="V196" s="1">
        <v>68.709999999999994</v>
      </c>
      <c r="W196" s="1">
        <v>68.489999999999995</v>
      </c>
      <c r="X196" s="1">
        <v>68.92</v>
      </c>
      <c r="Y196" s="1">
        <v>68.709999999999994</v>
      </c>
      <c r="Z196" s="1">
        <v>25.078636402278327</v>
      </c>
      <c r="AA196" s="1">
        <f t="shared" si="24"/>
        <v>139.93039189582939</v>
      </c>
      <c r="AB196" s="1">
        <v>1185.8499999999999</v>
      </c>
      <c r="AC196" s="1">
        <v>1061.2619999999999</v>
      </c>
      <c r="AD196" s="1">
        <v>32.42</v>
      </c>
      <c r="AE196" s="1">
        <v>4.6399999999999997</v>
      </c>
      <c r="AF196" s="1">
        <v>4.34</v>
      </c>
      <c r="AG196" s="1">
        <v>27.24</v>
      </c>
      <c r="AH196" s="1">
        <v>1112824</v>
      </c>
      <c r="AI196" s="1">
        <v>4.54</v>
      </c>
      <c r="AJ196">
        <v>100.16</v>
      </c>
      <c r="AK196">
        <v>99.224689999999995</v>
      </c>
      <c r="AL196" s="1">
        <v>184.7</v>
      </c>
      <c r="AM196" s="1">
        <f t="shared" si="21"/>
        <v>14.748240389821332</v>
      </c>
      <c r="AN196" s="1">
        <f t="shared" si="25"/>
        <v>642.04114780725502</v>
      </c>
      <c r="AO196" s="1">
        <f t="shared" si="26"/>
        <v>1.6899097227865947</v>
      </c>
      <c r="AP196" s="1">
        <f t="shared" si="20"/>
        <v>1.6840447795799747</v>
      </c>
      <c r="AQ196" s="1">
        <v>101.85299999999999</v>
      </c>
      <c r="AR196" s="1">
        <v>1.6926199999999998</v>
      </c>
      <c r="AS196">
        <v>-0.26400000000000001</v>
      </c>
      <c r="AU196" s="11">
        <f t="shared" si="22"/>
        <v>53.297766704874718</v>
      </c>
      <c r="AV196" s="1">
        <v>0.17616405659224599</v>
      </c>
      <c r="AW196" s="12">
        <v>7.84</v>
      </c>
      <c r="AX196" s="13">
        <f t="shared" si="23"/>
        <v>3.2</v>
      </c>
      <c r="AY196" s="1">
        <v>49.519680353651275</v>
      </c>
      <c r="AZ196" s="4">
        <v>39.556688507263857</v>
      </c>
      <c r="BA196" s="1">
        <v>116.02695</v>
      </c>
      <c r="BB196" s="1">
        <v>91.5</v>
      </c>
      <c r="BC196" s="1">
        <v>114.68899999999999</v>
      </c>
      <c r="BD196" s="1">
        <v>113.8417</v>
      </c>
      <c r="BE196" s="1">
        <v>-0.42</v>
      </c>
      <c r="BF196" s="1">
        <v>0.80218814999999999</v>
      </c>
      <c r="BG196">
        <v>13222.69</v>
      </c>
      <c r="BH196">
        <v>29.11731855</v>
      </c>
      <c r="BI196">
        <v>20.9876206</v>
      </c>
      <c r="BJ196">
        <v>85.5</v>
      </c>
      <c r="BL196" s="1">
        <v>0.99689500932728403</v>
      </c>
      <c r="BM196" s="1">
        <v>0.85134942056285701</v>
      </c>
      <c r="BN196" s="1">
        <v>1.0127954289968999</v>
      </c>
      <c r="BO196" s="1">
        <v>1.29510866490402</v>
      </c>
      <c r="BP196" s="1">
        <v>0.98384672138026896</v>
      </c>
      <c r="BQ196" s="1">
        <v>1.0013249050146</v>
      </c>
      <c r="BR196" s="1">
        <v>1.0000203978714499</v>
      </c>
      <c r="BS196" s="1">
        <v>0.99376532110427696</v>
      </c>
      <c r="BT196" s="1">
        <v>1.00014360203837</v>
      </c>
      <c r="BU196" s="1">
        <v>0.99989721521118102</v>
      </c>
    </row>
    <row r="197" spans="1:73" s="1" customFormat="1" x14ac:dyDescent="0.3">
      <c r="A197" s="6">
        <v>36982</v>
      </c>
      <c r="B197" s="1">
        <v>548.50811949690478</v>
      </c>
      <c r="C197" s="1">
        <v>635.85829389942978</v>
      </c>
      <c r="D197" s="1">
        <v>380.51453634345194</v>
      </c>
      <c r="E197" s="1">
        <v>1528.9068852184796</v>
      </c>
      <c r="F197" s="1">
        <v>918.37595237999994</v>
      </c>
      <c r="G197" s="1">
        <v>189.36573397732491</v>
      </c>
      <c r="H197" s="1">
        <v>-1.629511011</v>
      </c>
      <c r="I197" s="1">
        <v>0.91210000000000002</v>
      </c>
      <c r="J197" s="1">
        <v>0.98139841299999997</v>
      </c>
      <c r="K197" s="1">
        <v>0.73268630099999998</v>
      </c>
      <c r="L197" s="1">
        <v>95.8</v>
      </c>
      <c r="M197" s="1">
        <v>93.4</v>
      </c>
      <c r="N197" s="1">
        <v>92.611855000000006</v>
      </c>
      <c r="O197" s="7">
        <v>62.786529999999999</v>
      </c>
      <c r="P197" s="1">
        <v>83.142937000000003</v>
      </c>
      <c r="Q197" s="1">
        <v>57.420470999999999</v>
      </c>
      <c r="R197" s="1">
        <v>91.959389000000002</v>
      </c>
      <c r="S197" s="1">
        <v>84.632187000000002</v>
      </c>
      <c r="T197" s="1">
        <v>67.55</v>
      </c>
      <c r="U197" s="1">
        <v>68.430000000000007</v>
      </c>
      <c r="V197" s="1">
        <v>67.989999999999995</v>
      </c>
      <c r="W197" s="1">
        <v>67.55</v>
      </c>
      <c r="X197" s="1">
        <v>68.430000000000007</v>
      </c>
      <c r="Y197" s="1">
        <v>67.989999999999995</v>
      </c>
      <c r="Z197" s="1">
        <v>34.314734747100403</v>
      </c>
      <c r="AA197" s="1">
        <f t="shared" si="24"/>
        <v>153.54806461433202</v>
      </c>
      <c r="AB197" s="1">
        <v>1189.8399999999999</v>
      </c>
      <c r="AC197" s="1">
        <v>1138.087</v>
      </c>
      <c r="AD197" s="1">
        <v>32.25</v>
      </c>
      <c r="AE197" s="1">
        <v>4.76</v>
      </c>
      <c r="AF197" s="1">
        <v>4.2300000000000004</v>
      </c>
      <c r="AG197" s="1">
        <v>27.41</v>
      </c>
      <c r="AH197" s="1">
        <v>1104047</v>
      </c>
      <c r="AI197" s="1">
        <v>3.97</v>
      </c>
      <c r="AJ197">
        <v>100.2253</v>
      </c>
      <c r="AK197">
        <v>99.196020000000004</v>
      </c>
      <c r="AL197" s="1">
        <v>185.1</v>
      </c>
      <c r="AM197" s="1">
        <f t="shared" si="21"/>
        <v>14.808211777417613</v>
      </c>
      <c r="AN197" s="1">
        <f t="shared" si="25"/>
        <v>642.80929227444631</v>
      </c>
      <c r="AO197" s="1">
        <f t="shared" si="26"/>
        <v>1.6832575435834223</v>
      </c>
      <c r="AP197" s="1">
        <f t="shared" ref="AP197:AP260" si="27">AVERAGE(AO195:AO197)</f>
        <v>1.6781072243666451</v>
      </c>
      <c r="AQ197" s="1">
        <v>98.164000000000001</v>
      </c>
      <c r="AR197" s="1">
        <v>1.625</v>
      </c>
      <c r="AS197">
        <v>-0.26</v>
      </c>
      <c r="AU197" s="11">
        <f t="shared" si="22"/>
        <v>53.630388596938914</v>
      </c>
      <c r="AV197" s="1">
        <v>0.85862859721443296</v>
      </c>
      <c r="AW197" s="12">
        <v>8.07</v>
      </c>
      <c r="AX197" s="13">
        <f t="shared" si="23"/>
        <v>3.3100000000000005</v>
      </c>
      <c r="AY197" s="1">
        <v>56.962459680186669</v>
      </c>
      <c r="AZ197" s="4">
        <v>45.284782833533313</v>
      </c>
      <c r="BA197" s="1">
        <v>122.67341</v>
      </c>
      <c r="BB197" s="1">
        <v>88.4</v>
      </c>
      <c r="BC197" s="1">
        <v>115.4385</v>
      </c>
      <c r="BD197" s="1">
        <v>114.3486</v>
      </c>
      <c r="BE197" s="1">
        <v>0.34</v>
      </c>
      <c r="BF197" s="1">
        <v>0.79020842999999996</v>
      </c>
      <c r="BG197">
        <v>13299.984</v>
      </c>
      <c r="BH197">
        <v>27.922091160000001</v>
      </c>
      <c r="BI197">
        <v>20.073521790000001</v>
      </c>
      <c r="BJ197">
        <v>84.6</v>
      </c>
      <c r="BL197" s="1">
        <v>1.0031919082733201</v>
      </c>
      <c r="BM197" s="1">
        <v>0.88683296355487096</v>
      </c>
      <c r="BN197" s="14">
        <v>1.01269379362948</v>
      </c>
      <c r="BO197" s="1">
        <v>1.11959918429998</v>
      </c>
      <c r="BP197" s="1">
        <v>1.01459698058246</v>
      </c>
      <c r="BQ197" s="1">
        <v>0.99976912316405497</v>
      </c>
      <c r="BR197" s="1">
        <v>1.0000989796428199</v>
      </c>
      <c r="BS197" s="1">
        <v>1.029631602726</v>
      </c>
      <c r="BT197" s="1">
        <v>1.0000397874335101</v>
      </c>
      <c r="BU197" s="1">
        <v>1.0000679328469899</v>
      </c>
    </row>
    <row r="198" spans="1:73" s="1" customFormat="1" x14ac:dyDescent="0.3">
      <c r="A198" s="6">
        <v>37012</v>
      </c>
      <c r="B198" s="1">
        <v>556.15871301452637</v>
      </c>
      <c r="C198" s="1">
        <v>644.57949619076055</v>
      </c>
      <c r="D198" s="1">
        <v>384.58720791085216</v>
      </c>
      <c r="E198" s="1">
        <v>1556.178359440946</v>
      </c>
      <c r="F198" s="1">
        <v>966.06456521999996</v>
      </c>
      <c r="G198" s="1">
        <v>181.42246023521994</v>
      </c>
      <c r="H198" s="1">
        <v>-1.197952116</v>
      </c>
      <c r="I198" s="1">
        <v>0.76249999999999996</v>
      </c>
      <c r="J198" s="1">
        <v>0.95482683999999995</v>
      </c>
      <c r="K198" s="1">
        <v>0.57306072799999996</v>
      </c>
      <c r="L198" s="1">
        <v>95.2</v>
      </c>
      <c r="M198" s="1">
        <v>92.9</v>
      </c>
      <c r="N198" s="1">
        <v>92.323966999999996</v>
      </c>
      <c r="O198" s="7">
        <v>63.291713999999999</v>
      </c>
      <c r="P198" s="1">
        <v>83.735022999999998</v>
      </c>
      <c r="Q198" s="1">
        <v>57.899127999999997</v>
      </c>
      <c r="R198" s="1">
        <v>91.552978999999993</v>
      </c>
      <c r="S198" s="1">
        <v>84.451515000000001</v>
      </c>
      <c r="T198" s="1">
        <v>67.37</v>
      </c>
      <c r="U198" s="1">
        <v>67.790000000000006</v>
      </c>
      <c r="V198" s="1">
        <v>67.58</v>
      </c>
      <c r="W198" s="1">
        <v>67.37</v>
      </c>
      <c r="X198" s="1">
        <v>67.790000000000006</v>
      </c>
      <c r="Y198" s="1">
        <v>67.58</v>
      </c>
      <c r="Z198" s="1">
        <v>27.793338216917306</v>
      </c>
      <c r="AA198" s="1">
        <f t="shared" si="24"/>
        <v>144.39407123807644</v>
      </c>
      <c r="AB198" s="1">
        <v>1270.3699999999999</v>
      </c>
      <c r="AC198" s="1">
        <v>1121.088</v>
      </c>
      <c r="AD198" s="1">
        <v>26.1</v>
      </c>
      <c r="AE198" s="1">
        <v>4.93</v>
      </c>
      <c r="AF198" s="1">
        <v>4.26</v>
      </c>
      <c r="AG198" s="1">
        <v>28.64</v>
      </c>
      <c r="AH198" s="1">
        <v>1113592</v>
      </c>
      <c r="AI198" s="1">
        <v>3.7</v>
      </c>
      <c r="AJ198">
        <v>100.2551</v>
      </c>
      <c r="AK198">
        <v>99.176820000000006</v>
      </c>
      <c r="AL198" s="1">
        <v>185.3</v>
      </c>
      <c r="AM198" s="1">
        <f t="shared" si="21"/>
        <v>15.456017269293037</v>
      </c>
      <c r="AN198" s="1">
        <f t="shared" si="25"/>
        <v>685.57474365893131</v>
      </c>
      <c r="AO198" s="1">
        <f t="shared" si="26"/>
        <v>1.8155701099447648</v>
      </c>
      <c r="AP198" s="1">
        <f t="shared" si="27"/>
        <v>1.7295791254382606</v>
      </c>
      <c r="AQ198" s="1">
        <v>95.15</v>
      </c>
      <c r="AR198" s="1">
        <v>1.6967099999999999</v>
      </c>
      <c r="AS198">
        <v>-0.39</v>
      </c>
      <c r="AU198" s="11">
        <f t="shared" si="22"/>
        <v>56.037005815991627</v>
      </c>
      <c r="AV198" s="1">
        <v>-0.475310819539497</v>
      </c>
      <c r="AW198" s="12">
        <v>8.07</v>
      </c>
      <c r="AX198" s="13">
        <f t="shared" si="23"/>
        <v>3.1400000000000006</v>
      </c>
      <c r="AY198" s="1">
        <v>46.753134830008186</v>
      </c>
      <c r="AZ198" s="4">
        <v>35.833387483141628</v>
      </c>
      <c r="BA198" s="1">
        <v>100.42901999999999</v>
      </c>
      <c r="BB198" s="1">
        <v>92</v>
      </c>
      <c r="BC198" s="1">
        <v>115.25879999999999</v>
      </c>
      <c r="BD198" s="1">
        <v>114.30159999999999</v>
      </c>
      <c r="BE198" s="1">
        <v>1.18</v>
      </c>
      <c r="BF198" s="1">
        <v>0.80538714</v>
      </c>
      <c r="BG198">
        <v>13299.984</v>
      </c>
      <c r="BH198">
        <v>28.852827529999999</v>
      </c>
      <c r="BI198">
        <v>20.742639189999998</v>
      </c>
      <c r="BJ198">
        <v>84.8</v>
      </c>
      <c r="BL198" s="1">
        <v>1.0168295673794101</v>
      </c>
      <c r="BM198" s="1">
        <v>0.94649718001301697</v>
      </c>
      <c r="BN198" s="1">
        <v>1.0111163839663699</v>
      </c>
      <c r="BO198" s="1">
        <v>0.91987798868794202</v>
      </c>
      <c r="BP198" s="1">
        <v>1.0031620336103699</v>
      </c>
      <c r="BQ198" s="1">
        <v>0.99760994873789399</v>
      </c>
      <c r="BR198" s="1">
        <v>1.00003752066152</v>
      </c>
      <c r="BS198" s="1">
        <v>1.0080292830778701</v>
      </c>
      <c r="BT198" s="1">
        <v>1.0026404047914701</v>
      </c>
      <c r="BU198" s="1">
        <v>0.99981670047770499</v>
      </c>
    </row>
    <row r="199" spans="1:73" s="1" customFormat="1" x14ac:dyDescent="0.3">
      <c r="A199" s="6">
        <v>37043</v>
      </c>
      <c r="B199" s="1">
        <v>566.34289488827483</v>
      </c>
      <c r="C199" s="1">
        <v>651.63520894020394</v>
      </c>
      <c r="D199" s="1">
        <v>387.5026419172429</v>
      </c>
      <c r="E199" s="1">
        <v>1578.592882168819</v>
      </c>
      <c r="F199" s="1">
        <v>935.11438095000005</v>
      </c>
      <c r="G199" s="1">
        <v>174.50986046845475</v>
      </c>
      <c r="H199" s="1">
        <v>-0.90453491900000005</v>
      </c>
      <c r="I199" s="1">
        <v>0.98109999999999997</v>
      </c>
      <c r="J199" s="1">
        <v>0.64898153000000003</v>
      </c>
      <c r="K199" s="1">
        <v>0.61764871099999996</v>
      </c>
      <c r="L199" s="1">
        <v>94.6</v>
      </c>
      <c r="M199" s="1">
        <v>92.3</v>
      </c>
      <c r="N199" s="1">
        <v>92.015418999999994</v>
      </c>
      <c r="O199" s="7">
        <v>63.252357000000003</v>
      </c>
      <c r="P199" s="1">
        <v>83.954521</v>
      </c>
      <c r="Q199" s="1">
        <v>57.804234000000001</v>
      </c>
      <c r="R199" s="1">
        <v>91.139174999999994</v>
      </c>
      <c r="S199" s="1">
        <v>84.13015</v>
      </c>
      <c r="T199" s="1">
        <v>67.2</v>
      </c>
      <c r="U199" s="1">
        <v>67.67</v>
      </c>
      <c r="V199" s="1">
        <v>67.44</v>
      </c>
      <c r="W199" s="1">
        <v>67.2</v>
      </c>
      <c r="X199" s="1">
        <v>67.67</v>
      </c>
      <c r="Y199" s="1">
        <v>67.44</v>
      </c>
      <c r="Z199" s="1">
        <v>30.159709370073344</v>
      </c>
      <c r="AA199" s="1">
        <f t="shared" si="24"/>
        <v>147.94271521983475</v>
      </c>
      <c r="AB199" s="1">
        <v>1238.71</v>
      </c>
      <c r="AC199" s="1">
        <v>1084.788</v>
      </c>
      <c r="AD199" s="1">
        <v>23.3</v>
      </c>
      <c r="AE199" s="1">
        <v>4.8099999999999996</v>
      </c>
      <c r="AF199" s="1">
        <v>4.08</v>
      </c>
      <c r="AG199" s="1">
        <v>27.6</v>
      </c>
      <c r="AH199" s="1">
        <v>1098414</v>
      </c>
      <c r="AI199" s="1">
        <v>3.57</v>
      </c>
      <c r="AJ199">
        <v>100.1434</v>
      </c>
      <c r="AK199">
        <v>99.172889999999995</v>
      </c>
      <c r="AL199" s="1">
        <v>186</v>
      </c>
      <c r="AM199" s="1">
        <f t="shared" si="21"/>
        <v>14.838709677419356</v>
      </c>
      <c r="AN199" s="1">
        <f t="shared" si="25"/>
        <v>665.97311827956992</v>
      </c>
      <c r="AO199" s="1">
        <f t="shared" si="26"/>
        <v>1.6871449560540188</v>
      </c>
      <c r="AP199" s="1">
        <f t="shared" si="27"/>
        <v>1.728657536527402</v>
      </c>
      <c r="AQ199" s="1">
        <v>94.977999999999994</v>
      </c>
      <c r="AR199" s="1">
        <v>1.5758299999999998</v>
      </c>
      <c r="AS199">
        <v>-0.42399999999999999</v>
      </c>
      <c r="AU199" s="11">
        <f t="shared" si="22"/>
        <v>54.002142476304783</v>
      </c>
      <c r="AV199" s="1">
        <v>5.7923848102367503E-2</v>
      </c>
      <c r="AW199" s="12">
        <v>7.97</v>
      </c>
      <c r="AX199" s="13">
        <f t="shared" si="23"/>
        <v>3.16</v>
      </c>
      <c r="AY199" s="1">
        <v>55.521283158544108</v>
      </c>
      <c r="AZ199" s="4">
        <v>47.444800444516112</v>
      </c>
      <c r="BA199" s="1">
        <v>86.390270000000001</v>
      </c>
      <c r="BB199" s="1">
        <v>92.6</v>
      </c>
      <c r="BC199" s="1">
        <v>115.9473</v>
      </c>
      <c r="BD199" s="1">
        <v>115.0896</v>
      </c>
      <c r="BE199" s="1">
        <v>1.31</v>
      </c>
      <c r="BF199" s="1">
        <v>0.77035746000000005</v>
      </c>
      <c r="BG199">
        <v>13299.984</v>
      </c>
      <c r="BH199">
        <v>27.922091160000001</v>
      </c>
      <c r="BI199">
        <v>20.073521790000001</v>
      </c>
      <c r="BJ199">
        <v>84.4</v>
      </c>
      <c r="BL199" s="1">
        <v>1.01903479736893</v>
      </c>
      <c r="BM199" s="1">
        <v>1.0573930095519599</v>
      </c>
      <c r="BN199" s="1">
        <v>1.0005395013701801</v>
      </c>
      <c r="BO199" s="1">
        <v>0.93696036847450703</v>
      </c>
      <c r="BP199" s="1">
        <v>0.99056164970151295</v>
      </c>
      <c r="BQ199" s="1">
        <v>0.99952189285119197</v>
      </c>
      <c r="BR199" s="1">
        <v>0.99993778931425703</v>
      </c>
      <c r="BS199" s="1">
        <v>1.02459215680727</v>
      </c>
      <c r="BT199" s="1">
        <v>1.0036193101590001</v>
      </c>
      <c r="BU199" s="1">
        <v>0.99986036495973196</v>
      </c>
    </row>
    <row r="200" spans="1:73" s="1" customFormat="1" x14ac:dyDescent="0.3">
      <c r="A200" s="6">
        <v>37073</v>
      </c>
      <c r="B200" s="1">
        <v>573.36924897005633</v>
      </c>
      <c r="C200" s="1">
        <v>657.76022407681626</v>
      </c>
      <c r="D200" s="1">
        <v>389.43777760846609</v>
      </c>
      <c r="E200" s="1">
        <v>1599.3308908372917</v>
      </c>
      <c r="F200" s="1">
        <v>902.48981818000004</v>
      </c>
      <c r="G200" s="1">
        <v>174.3553622817428</v>
      </c>
      <c r="H200" s="1">
        <v>-1.644666094</v>
      </c>
      <c r="I200" s="1">
        <v>0.73450000000000004</v>
      </c>
      <c r="J200" s="1">
        <v>0.97790541099999995</v>
      </c>
      <c r="K200" s="1">
        <v>0.65937482400000003</v>
      </c>
      <c r="L200" s="1">
        <v>94.2</v>
      </c>
      <c r="M200" s="1">
        <v>91.8</v>
      </c>
      <c r="N200" s="1">
        <v>90.506682999999995</v>
      </c>
      <c r="O200" s="7">
        <v>63.15699</v>
      </c>
      <c r="P200" s="1">
        <v>83.908614999999998</v>
      </c>
      <c r="Q200" s="1">
        <v>57.699660999999999</v>
      </c>
      <c r="R200" s="1">
        <v>90.070449999999994</v>
      </c>
      <c r="S200" s="1">
        <v>83.301177999999993</v>
      </c>
      <c r="T200" s="1">
        <v>66.38</v>
      </c>
      <c r="U200" s="1">
        <v>66.930000000000007</v>
      </c>
      <c r="V200" s="1">
        <v>66.650000000000006</v>
      </c>
      <c r="W200" s="1">
        <v>66.38</v>
      </c>
      <c r="X200" s="1">
        <v>66.930000000000007</v>
      </c>
      <c r="Y200" s="1">
        <v>66.650000000000006</v>
      </c>
      <c r="Z200" s="1">
        <v>34.298957126303591</v>
      </c>
      <c r="AA200" s="1">
        <f t="shared" si="24"/>
        <v>153.52809153437289</v>
      </c>
      <c r="AB200" s="1">
        <v>1204.45</v>
      </c>
      <c r="AC200" s="1">
        <v>1069.6690000000001</v>
      </c>
      <c r="AD200" s="1">
        <v>24.86</v>
      </c>
      <c r="AE200" s="1">
        <v>4.76</v>
      </c>
      <c r="AF200" s="1">
        <v>4.04</v>
      </c>
      <c r="AG200" s="1">
        <v>26.45</v>
      </c>
      <c r="AH200" s="1">
        <v>1102604</v>
      </c>
      <c r="AI200" s="1">
        <v>3.59</v>
      </c>
      <c r="AJ200">
        <v>99.924840000000003</v>
      </c>
      <c r="AK200">
        <v>99.139600000000002</v>
      </c>
      <c r="AL200" s="1">
        <v>186.4</v>
      </c>
      <c r="AM200" s="1">
        <f t="shared" si="21"/>
        <v>14.189914163090128</v>
      </c>
      <c r="AN200" s="1">
        <f t="shared" si="25"/>
        <v>646.1641630901288</v>
      </c>
      <c r="AO200" s="1">
        <f t="shared" si="26"/>
        <v>1.7073988441314569</v>
      </c>
      <c r="AP200" s="1">
        <f t="shared" si="27"/>
        <v>1.73670463671008</v>
      </c>
      <c r="AQ200" s="1">
        <v>93.68</v>
      </c>
      <c r="AR200" s="1">
        <v>1.57264</v>
      </c>
      <c r="AS200">
        <v>-0.42499999999999999</v>
      </c>
      <c r="AU200" s="11">
        <f t="shared" si="22"/>
        <v>51.752053206458747</v>
      </c>
      <c r="AV200" s="1">
        <v>0.139677228976162</v>
      </c>
      <c r="AW200" s="12">
        <v>7.97</v>
      </c>
      <c r="AX200" s="13">
        <f t="shared" si="23"/>
        <v>3.21</v>
      </c>
      <c r="AY200" s="1">
        <v>59.096176129779842</v>
      </c>
      <c r="AZ200" s="4">
        <v>35.370242337729991</v>
      </c>
      <c r="BA200" s="1">
        <v>102.13185</v>
      </c>
      <c r="BB200" s="1">
        <v>92.4</v>
      </c>
      <c r="BC200" s="1">
        <v>116.333</v>
      </c>
      <c r="BD200" s="1">
        <v>115.2586</v>
      </c>
      <c r="BE200" s="1">
        <v>1.47</v>
      </c>
      <c r="BF200" s="1">
        <v>0.74005105999999998</v>
      </c>
      <c r="BG200">
        <v>13244.784</v>
      </c>
      <c r="BH200">
        <v>28.525639479999999</v>
      </c>
      <c r="BI200">
        <v>20.528947760000001</v>
      </c>
      <c r="BJ200">
        <v>84.2</v>
      </c>
      <c r="BL200" s="1">
        <v>1.0137321630940099</v>
      </c>
      <c r="BM200" s="1">
        <v>1.0438317968036199</v>
      </c>
      <c r="BN200" s="1">
        <v>0.99691373519357396</v>
      </c>
      <c r="BO200" s="1">
        <v>0.97027521036506503</v>
      </c>
      <c r="BP200" s="1">
        <v>1.0113009677317799</v>
      </c>
      <c r="BQ200" s="1">
        <v>0.99955584927861196</v>
      </c>
      <c r="BR200" s="1">
        <v>1.00001205557204</v>
      </c>
      <c r="BS200" s="1">
        <v>1.0160568819237601</v>
      </c>
      <c r="BT200" s="1">
        <v>1.0015172229602101</v>
      </c>
      <c r="BU200" s="1">
        <v>0.99998678505791105</v>
      </c>
    </row>
    <row r="201" spans="1:73" s="1" customFormat="1" x14ac:dyDescent="0.3">
      <c r="A201" s="6">
        <v>37104</v>
      </c>
      <c r="B201" s="1">
        <v>577.63108712885844</v>
      </c>
      <c r="C201" s="1">
        <v>664.1798403391798</v>
      </c>
      <c r="D201" s="1">
        <v>391.2039361911132</v>
      </c>
      <c r="E201" s="1">
        <v>1623.563506104397</v>
      </c>
      <c r="F201" s="1">
        <v>881.28226086999996</v>
      </c>
      <c r="G201" s="1">
        <v>158.40665878978194</v>
      </c>
      <c r="H201" s="1">
        <v>-1.0265358440000001</v>
      </c>
      <c r="I201" s="1">
        <v>0.71289999999999998</v>
      </c>
      <c r="J201" s="1">
        <v>0.81179173000000004</v>
      </c>
      <c r="K201" s="1">
        <v>0.52157847999999996</v>
      </c>
      <c r="L201" s="1">
        <v>93.7</v>
      </c>
      <c r="M201" s="1">
        <v>91.7</v>
      </c>
      <c r="N201" s="1">
        <v>91.609497000000005</v>
      </c>
      <c r="O201" s="7">
        <v>63.636249999999997</v>
      </c>
      <c r="P201" s="1">
        <v>83.350052000000005</v>
      </c>
      <c r="Q201" s="1">
        <v>58.395302000000001</v>
      </c>
      <c r="R201" s="1">
        <v>90.639626000000007</v>
      </c>
      <c r="S201" s="1">
        <v>83.846953999999997</v>
      </c>
      <c r="T201" s="1">
        <v>66.92</v>
      </c>
      <c r="U201" s="1">
        <v>66.77</v>
      </c>
      <c r="V201" s="1">
        <v>66.84</v>
      </c>
      <c r="W201" s="1">
        <v>66.92</v>
      </c>
      <c r="X201" s="1">
        <v>66.77</v>
      </c>
      <c r="Y201" s="1">
        <v>66.84</v>
      </c>
      <c r="Z201" s="1">
        <v>28.285615729561918</v>
      </c>
      <c r="AA201" s="1">
        <f t="shared" si="24"/>
        <v>145.15656370287192</v>
      </c>
      <c r="AB201" s="1">
        <v>1178.51</v>
      </c>
      <c r="AC201" s="1">
        <v>1016.732</v>
      </c>
      <c r="AD201" s="1">
        <v>24.21</v>
      </c>
      <c r="AE201" s="1">
        <v>4.57</v>
      </c>
      <c r="AF201" s="1">
        <v>3.76</v>
      </c>
      <c r="AG201" s="1">
        <v>27.47</v>
      </c>
      <c r="AH201" s="1">
        <v>1111714</v>
      </c>
      <c r="AI201" s="1">
        <v>3.44</v>
      </c>
      <c r="AJ201">
        <v>99.565049999999999</v>
      </c>
      <c r="AK201">
        <v>99.007130000000004</v>
      </c>
      <c r="AL201" s="1">
        <v>186.7</v>
      </c>
      <c r="AM201" s="1">
        <f t="shared" si="21"/>
        <v>14.713444027852168</v>
      </c>
      <c r="AN201" s="1">
        <f t="shared" si="25"/>
        <v>631.23192287091592</v>
      </c>
      <c r="AO201" s="1">
        <f t="shared" si="26"/>
        <v>1.8078372535144815</v>
      </c>
      <c r="AP201" s="1">
        <f t="shared" si="27"/>
        <v>1.7341270178999857</v>
      </c>
      <c r="AQ201" s="1">
        <v>92.569000000000003</v>
      </c>
      <c r="AR201" s="1">
        <v>1.64378</v>
      </c>
      <c r="AS201">
        <v>-0.436</v>
      </c>
      <c r="AU201" s="11">
        <f t="shared" si="22"/>
        <v>53.747784558843911</v>
      </c>
      <c r="AV201" s="1">
        <v>-0.85347543740613196</v>
      </c>
      <c r="AW201" s="12">
        <v>7.85</v>
      </c>
      <c r="AX201" s="13">
        <f t="shared" si="23"/>
        <v>3.2799999999999994</v>
      </c>
      <c r="AY201" s="1">
        <v>51.741979993101076</v>
      </c>
      <c r="AZ201" s="4">
        <v>33.328069445944578</v>
      </c>
      <c r="BA201" s="1">
        <v>84.289119999999997</v>
      </c>
      <c r="BB201" s="1">
        <v>91.5</v>
      </c>
      <c r="BC201" s="1">
        <v>114.5411</v>
      </c>
      <c r="BD201" s="1">
        <v>113.2925</v>
      </c>
      <c r="BE201" s="1">
        <v>1.32</v>
      </c>
      <c r="BF201" s="1">
        <v>0.71820052000000001</v>
      </c>
      <c r="BG201">
        <v>13244.784</v>
      </c>
      <c r="BH201">
        <v>28.525639479999999</v>
      </c>
      <c r="BI201">
        <v>20.528947760000001</v>
      </c>
      <c r="BJ201">
        <v>84</v>
      </c>
      <c r="BL201" s="1">
        <v>1.0176180424910899</v>
      </c>
      <c r="BM201" s="1">
        <v>1.01816650508191</v>
      </c>
      <c r="BN201" s="1">
        <v>0.99578831402094403</v>
      </c>
      <c r="BO201" s="1">
        <v>1.08376559672773</v>
      </c>
      <c r="BP201" s="1">
        <v>0.987548700335804</v>
      </c>
      <c r="BQ201" s="1">
        <v>1.0008227452152401</v>
      </c>
      <c r="BR201" s="1">
        <v>0.99996826089943103</v>
      </c>
      <c r="BS201" s="1">
        <v>1.01689772776686</v>
      </c>
      <c r="BT201" s="1">
        <v>1.00027219143989</v>
      </c>
      <c r="BU201" s="1">
        <v>1.00003683350311</v>
      </c>
    </row>
    <row r="202" spans="1:73" s="1" customFormat="1" x14ac:dyDescent="0.3">
      <c r="A202" s="6">
        <v>37135</v>
      </c>
      <c r="B202" s="1">
        <v>578.40254397123022</v>
      </c>
      <c r="C202" s="1">
        <v>670.60953300366748</v>
      </c>
      <c r="D202" s="1">
        <v>392.85225344750728</v>
      </c>
      <c r="E202" s="1">
        <v>1651.3237431815378</v>
      </c>
      <c r="F202" s="1">
        <v>781.10619999999994</v>
      </c>
      <c r="G202" s="1">
        <v>177.01195448574285</v>
      </c>
      <c r="H202" s="1">
        <v>-1.7502536799999999</v>
      </c>
      <c r="I202" s="1">
        <v>1.1724000000000001</v>
      </c>
      <c r="J202" s="1">
        <v>0.99164285699999999</v>
      </c>
      <c r="K202" s="1">
        <v>0.83882852799999996</v>
      </c>
      <c r="L202" s="1">
        <v>93.5</v>
      </c>
      <c r="M202" s="1">
        <v>91.3</v>
      </c>
      <c r="N202" s="1">
        <v>90.151206999999999</v>
      </c>
      <c r="O202" s="7">
        <v>63.460762000000003</v>
      </c>
      <c r="P202" s="1">
        <v>82.562888999999998</v>
      </c>
      <c r="Q202" s="1">
        <v>58.356727999999997</v>
      </c>
      <c r="R202" s="1">
        <v>89.677498</v>
      </c>
      <c r="S202" s="1">
        <v>83.077674999999999</v>
      </c>
      <c r="T202" s="1">
        <v>65.5</v>
      </c>
      <c r="U202" s="1">
        <v>66.03</v>
      </c>
      <c r="V202" s="1">
        <v>65.760000000000005</v>
      </c>
      <c r="W202" s="1">
        <v>65.5</v>
      </c>
      <c r="X202" s="1">
        <v>66.03</v>
      </c>
      <c r="Y202" s="1">
        <v>65.760000000000005</v>
      </c>
      <c r="Z202" s="1">
        <v>24.129610479145121</v>
      </c>
      <c r="AA202" s="1">
        <f t="shared" si="24"/>
        <v>138.25503112115928</v>
      </c>
      <c r="AB202" s="1">
        <v>1044.6400000000001</v>
      </c>
      <c r="AC202" s="1">
        <v>926.02300000000002</v>
      </c>
      <c r="AD202" s="1">
        <v>38.549999999999997</v>
      </c>
      <c r="AE202" s="1">
        <v>4.12</v>
      </c>
      <c r="AF202" s="1">
        <v>3.12</v>
      </c>
      <c r="AG202" s="1">
        <v>25.88</v>
      </c>
      <c r="AH202" s="1">
        <v>1088342</v>
      </c>
      <c r="AI202" s="1">
        <v>2.69</v>
      </c>
      <c r="AJ202">
        <v>99.145840000000007</v>
      </c>
      <c r="AK202">
        <v>98.721890000000002</v>
      </c>
      <c r="AL202" s="1">
        <v>187.1</v>
      </c>
      <c r="AM202" s="1">
        <f t="shared" si="21"/>
        <v>13.832175307322286</v>
      </c>
      <c r="AN202" s="1">
        <f t="shared" si="25"/>
        <v>558.33244254409408</v>
      </c>
      <c r="AO202" s="1">
        <f t="shared" si="26"/>
        <v>1.6903105927546618</v>
      </c>
      <c r="AP202" s="1">
        <f t="shared" si="27"/>
        <v>1.7351822301335333</v>
      </c>
      <c r="AQ202" s="1">
        <v>90.956999999999994</v>
      </c>
      <c r="AR202" s="1">
        <v>1.5119</v>
      </c>
      <c r="AS202">
        <v>-0.27250000000000002</v>
      </c>
      <c r="AU202" s="11">
        <f t="shared" si="22"/>
        <v>50.63679156836114</v>
      </c>
      <c r="AV202" s="1">
        <v>-0.927961584098284</v>
      </c>
      <c r="AW202" s="12">
        <v>8.0299999999999994</v>
      </c>
      <c r="AX202" s="13">
        <f t="shared" si="23"/>
        <v>3.9099999999999993</v>
      </c>
      <c r="AY202" s="1">
        <v>40.905434907503157</v>
      </c>
      <c r="AZ202" s="5">
        <v>307.53344995860016</v>
      </c>
      <c r="BA202" s="1">
        <v>188.05949000000001</v>
      </c>
      <c r="BB202" s="1">
        <v>81.8</v>
      </c>
      <c r="BC202" s="1">
        <v>114.944</v>
      </c>
      <c r="BD202" s="1">
        <v>113.98569999999999</v>
      </c>
      <c r="BE202" s="1">
        <v>1.66</v>
      </c>
      <c r="BF202" s="1">
        <v>0.69666291999999996</v>
      </c>
      <c r="BG202">
        <v>13244.784</v>
      </c>
      <c r="BH202">
        <v>27.605457560000001</v>
      </c>
      <c r="BI202">
        <v>19.86672364</v>
      </c>
      <c r="BJ202">
        <v>82.5</v>
      </c>
      <c r="BL202" s="1">
        <v>1.0151126294683701</v>
      </c>
      <c r="BM202" s="1">
        <v>0.95313587862726101</v>
      </c>
      <c r="BN202" s="1">
        <v>0.99185039130983299</v>
      </c>
      <c r="BO202" s="1">
        <v>0.96972286641359795</v>
      </c>
      <c r="BP202" s="1">
        <v>0.99796197036418</v>
      </c>
      <c r="BQ202" s="1">
        <v>1.0016447901604799</v>
      </c>
      <c r="BR202" s="1">
        <v>0.99994003341275695</v>
      </c>
      <c r="BS202" s="1">
        <v>1.02312594691387</v>
      </c>
      <c r="BT202" s="1">
        <v>1.0010533166237401</v>
      </c>
      <c r="BU202" s="1">
        <v>0.99997222047710299</v>
      </c>
    </row>
    <row r="203" spans="1:73" s="1" customFormat="1" x14ac:dyDescent="0.3">
      <c r="A203" s="6">
        <v>37165</v>
      </c>
      <c r="B203" s="1">
        <v>580.14062399066836</v>
      </c>
      <c r="C203" s="1">
        <v>676.77515459049482</v>
      </c>
      <c r="D203" s="1">
        <v>394.8173950111622</v>
      </c>
      <c r="E203" s="1">
        <v>1675.2044404907447</v>
      </c>
      <c r="F203" s="1">
        <v>798.91265217</v>
      </c>
      <c r="G203" s="1">
        <v>190.23523715529083</v>
      </c>
      <c r="H203" s="1">
        <v>-2.1996811350000001</v>
      </c>
      <c r="I203" s="1">
        <v>0.98360000000000003</v>
      </c>
      <c r="J203" s="1">
        <v>0.98703809499999995</v>
      </c>
      <c r="K203" s="1">
        <v>0.846476538</v>
      </c>
      <c r="L203" s="1">
        <v>93</v>
      </c>
      <c r="M203" s="1">
        <v>90.9</v>
      </c>
      <c r="N203" s="1">
        <v>89.443191999999996</v>
      </c>
      <c r="O203" s="7">
        <v>63.605991000000003</v>
      </c>
      <c r="P203" s="1">
        <v>81.841103000000004</v>
      </c>
      <c r="Q203" s="1">
        <v>58.692172999999997</v>
      </c>
      <c r="R203" s="1">
        <v>89.109741</v>
      </c>
      <c r="S203" s="1">
        <v>82.682952999999998</v>
      </c>
      <c r="T203" s="1">
        <v>66.39</v>
      </c>
      <c r="U203" s="1">
        <v>67.02</v>
      </c>
      <c r="V203" s="1">
        <v>66.7</v>
      </c>
      <c r="W203" s="1">
        <v>66.39</v>
      </c>
      <c r="X203" s="1">
        <v>67.02</v>
      </c>
      <c r="Y203" s="1">
        <v>66.7</v>
      </c>
      <c r="Z203" s="1">
        <v>24.04201024948858</v>
      </c>
      <c r="AA203" s="1">
        <f t="shared" si="24"/>
        <v>138.09707779629778</v>
      </c>
      <c r="AB203" s="1">
        <v>1076.5899999999999</v>
      </c>
      <c r="AC203" s="1">
        <v>943.2</v>
      </c>
      <c r="AD203" s="1">
        <v>34.450000000000003</v>
      </c>
      <c r="AE203" s="1">
        <v>3.91</v>
      </c>
      <c r="AF203" s="1">
        <v>2.73</v>
      </c>
      <c r="AG203" s="1">
        <v>22.21</v>
      </c>
      <c r="AH203" s="1">
        <v>1120677</v>
      </c>
      <c r="AI203" s="1">
        <v>2.2000000000000002</v>
      </c>
      <c r="AJ203">
        <v>98.928600000000003</v>
      </c>
      <c r="AK203">
        <v>98.466840000000005</v>
      </c>
      <c r="AL203" s="1">
        <v>187.4</v>
      </c>
      <c r="AM203" s="1">
        <f t="shared" si="21"/>
        <v>11.851654215581643</v>
      </c>
      <c r="AN203" s="1">
        <f t="shared" si="25"/>
        <v>574.48772678761998</v>
      </c>
      <c r="AO203" s="1">
        <f t="shared" si="26"/>
        <v>1.8590316153159079</v>
      </c>
      <c r="AP203" s="1">
        <f t="shared" si="27"/>
        <v>1.7857264871950171</v>
      </c>
      <c r="AQ203" s="1">
        <v>91.322000000000003</v>
      </c>
      <c r="AR203" s="1">
        <v>1.66672</v>
      </c>
      <c r="AS203">
        <v>-0.2225</v>
      </c>
      <c r="AU203" s="11">
        <f t="shared" si="22"/>
        <v>43.456071898504675</v>
      </c>
      <c r="AV203" s="1">
        <v>-0.57380250287497803</v>
      </c>
      <c r="AW203" s="12">
        <v>7.91</v>
      </c>
      <c r="AX203" s="13">
        <f t="shared" si="23"/>
        <v>4</v>
      </c>
      <c r="AY203" s="1">
        <v>41.12449121623046</v>
      </c>
      <c r="AZ203" s="4">
        <v>357.60999600589656</v>
      </c>
      <c r="BA203" s="1">
        <v>173.14337</v>
      </c>
      <c r="BB203" s="1">
        <v>82.7</v>
      </c>
      <c r="BC203" s="1">
        <v>115.6559</v>
      </c>
      <c r="BD203" s="1">
        <v>114.3289</v>
      </c>
      <c r="BE203" s="1">
        <v>2.08</v>
      </c>
      <c r="BF203" s="1">
        <v>0.67438050000000005</v>
      </c>
      <c r="BG203">
        <v>13280.859</v>
      </c>
      <c r="BH203">
        <v>28.626948169999999</v>
      </c>
      <c r="BI203">
        <v>20.588318950000001</v>
      </c>
      <c r="BJ203">
        <v>81.900000000000006</v>
      </c>
      <c r="BL203" s="1">
        <v>1.0020114514192799</v>
      </c>
      <c r="BM203" s="1">
        <v>1.02126232686876</v>
      </c>
      <c r="BN203" s="1">
        <v>1.0018236292809399</v>
      </c>
      <c r="BO203" s="1">
        <v>1.05641783051111</v>
      </c>
      <c r="BP203" s="1">
        <v>1.00578092182307</v>
      </c>
      <c r="BQ203" s="1">
        <v>1.0000961774088499</v>
      </c>
      <c r="BR203" s="1">
        <v>1.00013532454669</v>
      </c>
      <c r="BS203" s="1">
        <v>1.0196374911844399</v>
      </c>
      <c r="BT203" s="1">
        <v>1.0004759779704899</v>
      </c>
      <c r="BU203" s="1">
        <v>0.99994817456115803</v>
      </c>
    </row>
    <row r="204" spans="1:73" s="1" customFormat="1" x14ac:dyDescent="0.3">
      <c r="A204" s="6">
        <v>37196</v>
      </c>
      <c r="B204" s="1">
        <v>582.40913266957978</v>
      </c>
      <c r="C204" s="1">
        <v>682.39082130079601</v>
      </c>
      <c r="D204" s="1">
        <v>397.06687695949341</v>
      </c>
      <c r="E204" s="1">
        <v>1696.8315956161812</v>
      </c>
      <c r="F204" s="1">
        <v>833.25727272999995</v>
      </c>
      <c r="G204" s="1">
        <v>182.52898809472507</v>
      </c>
      <c r="H204" s="1">
        <v>-1.331701531</v>
      </c>
      <c r="I204" s="1">
        <v>-0.18609999999999999</v>
      </c>
      <c r="J204" s="1">
        <v>0.55637784999999995</v>
      </c>
      <c r="K204" s="1">
        <v>0.197052267</v>
      </c>
      <c r="L204" s="1">
        <v>92.7</v>
      </c>
      <c r="M204" s="1">
        <v>90.5</v>
      </c>
      <c r="N204" s="1">
        <v>88.733001999999999</v>
      </c>
      <c r="O204" s="7">
        <v>64.089095999999998</v>
      </c>
      <c r="P204" s="1">
        <v>82.370621</v>
      </c>
      <c r="Q204" s="1">
        <v>59.158661000000002</v>
      </c>
      <c r="R204" s="1">
        <v>88.523323000000005</v>
      </c>
      <c r="S204" s="1">
        <v>82.353661000000002</v>
      </c>
      <c r="T204" s="1">
        <v>66.13</v>
      </c>
      <c r="U204" s="1">
        <v>66.790000000000006</v>
      </c>
      <c r="V204" s="1">
        <v>66.459999999999994</v>
      </c>
      <c r="W204" s="1">
        <v>66.13</v>
      </c>
      <c r="X204" s="1">
        <v>66.790000000000006</v>
      </c>
      <c r="Y204" s="1">
        <v>66.459999999999994</v>
      </c>
      <c r="Z204" s="1">
        <v>33.660466437892069</v>
      </c>
      <c r="AA204" s="1">
        <f t="shared" si="24"/>
        <v>152.71201297621801</v>
      </c>
      <c r="AB204" s="1">
        <v>1129.68</v>
      </c>
      <c r="AC204" s="1">
        <v>997.928</v>
      </c>
      <c r="AD204" s="1">
        <v>28.25</v>
      </c>
      <c r="AE204" s="1">
        <v>3.97</v>
      </c>
      <c r="AF204" s="1">
        <v>2.78</v>
      </c>
      <c r="AG204" s="1">
        <v>19.670000000000002</v>
      </c>
      <c r="AH204" s="1">
        <v>1115228</v>
      </c>
      <c r="AI204" s="1">
        <v>1.91</v>
      </c>
      <c r="AJ204">
        <v>98.900890000000004</v>
      </c>
      <c r="AK204">
        <v>98.470420000000004</v>
      </c>
      <c r="AL204" s="1">
        <v>188.1</v>
      </c>
      <c r="AM204" s="1">
        <f t="shared" si="21"/>
        <v>10.457203615098354</v>
      </c>
      <c r="AN204" s="1">
        <f t="shared" si="25"/>
        <v>600.57416267942585</v>
      </c>
      <c r="AO204" s="1">
        <f t="shared" si="26"/>
        <v>1.8331414085112765</v>
      </c>
      <c r="AP204" s="1">
        <f t="shared" si="27"/>
        <v>1.7941612055272822</v>
      </c>
      <c r="AQ204" s="1">
        <v>89.978999999999999</v>
      </c>
      <c r="AR204" s="1">
        <v>1.61975</v>
      </c>
      <c r="AS204">
        <v>-0.30199999999999999</v>
      </c>
      <c r="AU204" s="11">
        <f t="shared" si="22"/>
        <v>38.486309511192573</v>
      </c>
      <c r="AV204" s="1">
        <v>0.92393436523194805</v>
      </c>
      <c r="AW204" s="12">
        <v>7.81</v>
      </c>
      <c r="AX204" s="13">
        <f t="shared" si="23"/>
        <v>3.8399999999999994</v>
      </c>
      <c r="AY204" s="1">
        <v>50.927848571615918</v>
      </c>
      <c r="AZ204" s="4">
        <v>195.30970996845164</v>
      </c>
      <c r="BA204" s="1">
        <v>130.57563999999999</v>
      </c>
      <c r="BB204" s="1">
        <v>83.9</v>
      </c>
      <c r="BC204" s="1">
        <v>116.1748</v>
      </c>
      <c r="BD204" s="1">
        <v>114.87130000000001</v>
      </c>
      <c r="BE204" s="1">
        <v>2.56</v>
      </c>
      <c r="BF204" s="1">
        <v>0.69821188999999995</v>
      </c>
      <c r="BG204">
        <v>13280.859</v>
      </c>
      <c r="BH204">
        <v>27.703498230000001</v>
      </c>
      <c r="BI204">
        <v>19.92417962</v>
      </c>
      <c r="BJ204">
        <v>82.4</v>
      </c>
      <c r="BL204" s="1">
        <v>1.01060678273002</v>
      </c>
      <c r="BM204" s="1">
        <v>0.95957183278755198</v>
      </c>
      <c r="BN204" s="1">
        <v>1.0272045343282501</v>
      </c>
      <c r="BO204" s="1">
        <v>1.0523755158743699</v>
      </c>
      <c r="BP204" s="1">
        <v>0.99153270217440403</v>
      </c>
      <c r="BQ204" s="1">
        <v>0.99964512292098295</v>
      </c>
      <c r="BR204" s="1">
        <v>0.99998023342991205</v>
      </c>
      <c r="BS204" s="1">
        <v>1.01823596405923</v>
      </c>
      <c r="BT204" s="1">
        <v>1.0015328163055399</v>
      </c>
      <c r="BU204" s="1">
        <v>1.0000832024483799</v>
      </c>
    </row>
    <row r="205" spans="1:73" s="1" customFormat="1" x14ac:dyDescent="0.3">
      <c r="A205" s="6">
        <v>37226</v>
      </c>
      <c r="B205" s="1">
        <v>586.03689852511661</v>
      </c>
      <c r="C205" s="1">
        <v>687.78420748341966</v>
      </c>
      <c r="D205" s="1">
        <v>399.78520862582184</v>
      </c>
      <c r="E205" s="1">
        <v>1714.4017267617651</v>
      </c>
      <c r="F205" s="1">
        <v>841.45295238000006</v>
      </c>
      <c r="G205" s="1">
        <v>169.13387977207569</v>
      </c>
      <c r="H205" s="1">
        <v>-0.68400468199999997</v>
      </c>
      <c r="I205" s="1">
        <v>0.39610000000000001</v>
      </c>
      <c r="J205" s="1">
        <v>0.25430404000000001</v>
      </c>
      <c r="K205" s="1">
        <v>0.308009906</v>
      </c>
      <c r="L205" s="1">
        <v>93</v>
      </c>
      <c r="M205" s="1">
        <v>90.5</v>
      </c>
      <c r="N205" s="1">
        <v>89.259972000000005</v>
      </c>
      <c r="O205" s="7">
        <v>63.157454999999999</v>
      </c>
      <c r="P205" s="1">
        <v>80.973845999999995</v>
      </c>
      <c r="Q205" s="1">
        <v>58.343601</v>
      </c>
      <c r="R205" s="1">
        <v>88.827208999999996</v>
      </c>
      <c r="S205" s="1">
        <v>82.365127999999999</v>
      </c>
      <c r="T205" s="1">
        <v>65.569999999999993</v>
      </c>
      <c r="U205" s="1">
        <v>65.459999999999994</v>
      </c>
      <c r="V205" s="1">
        <v>65.510000000000005</v>
      </c>
      <c r="W205" s="1">
        <v>65.569999999999993</v>
      </c>
      <c r="X205" s="1">
        <v>65.459999999999994</v>
      </c>
      <c r="Y205" s="1">
        <v>65.510000000000005</v>
      </c>
      <c r="Z205" s="1">
        <v>34.288913251382056</v>
      </c>
      <c r="AA205" s="1">
        <f t="shared" si="24"/>
        <v>153.5153720856934</v>
      </c>
      <c r="AB205" s="1">
        <v>1144.93</v>
      </c>
      <c r="AC205" s="1">
        <v>1003.516</v>
      </c>
      <c r="AD205" s="1">
        <v>24.48</v>
      </c>
      <c r="AE205" s="1">
        <v>4.3899999999999997</v>
      </c>
      <c r="AF205" s="1">
        <v>3.11</v>
      </c>
      <c r="AG205" s="1">
        <v>19.329999999999998</v>
      </c>
      <c r="AH205" s="1">
        <v>1117422</v>
      </c>
      <c r="AI205" s="1">
        <v>1.72</v>
      </c>
      <c r="AJ205">
        <v>98.91386</v>
      </c>
      <c r="AK205">
        <v>98.616330000000005</v>
      </c>
      <c r="AL205" s="1">
        <v>188.4</v>
      </c>
      <c r="AM205" s="1">
        <f t="shared" si="21"/>
        <v>10.26008492569002</v>
      </c>
      <c r="AN205" s="1">
        <f t="shared" si="25"/>
        <v>607.71231422505309</v>
      </c>
      <c r="AO205" s="1">
        <f t="shared" si="26"/>
        <v>1.6446374163205855</v>
      </c>
      <c r="AP205" s="1">
        <f t="shared" si="27"/>
        <v>1.7789368133825898</v>
      </c>
      <c r="AQ205" s="1">
        <v>86.527000000000001</v>
      </c>
      <c r="AR205" s="1">
        <v>1.4000299999999999</v>
      </c>
      <c r="AS205">
        <v>-0.27750000000000002</v>
      </c>
      <c r="AU205" s="11">
        <f t="shared" si="22"/>
        <v>37.821065727064173</v>
      </c>
      <c r="AV205" s="1">
        <v>0.42357043643227399</v>
      </c>
      <c r="AW205" s="12">
        <v>8.0500000000000007</v>
      </c>
      <c r="AX205" s="13">
        <f t="shared" si="23"/>
        <v>3.660000000000001</v>
      </c>
      <c r="AY205" s="1">
        <v>57.381446665578132</v>
      </c>
      <c r="AZ205" s="4">
        <v>163.47014252223065</v>
      </c>
      <c r="BA205" s="1">
        <v>117.23659000000001</v>
      </c>
      <c r="BB205" s="1">
        <v>88.8</v>
      </c>
      <c r="BC205" s="1">
        <v>116.2321</v>
      </c>
      <c r="BD205" s="1">
        <v>114.72499999999999</v>
      </c>
      <c r="BE205" s="1">
        <v>3.27</v>
      </c>
      <c r="BF205" s="1">
        <v>0.70675531000000003</v>
      </c>
      <c r="BG205">
        <v>13280.859</v>
      </c>
      <c r="BH205">
        <v>28.626948169999999</v>
      </c>
      <c r="BI205">
        <v>20.588318950000001</v>
      </c>
      <c r="BJ205">
        <v>83</v>
      </c>
      <c r="BL205" s="1">
        <v>1.01106159144671</v>
      </c>
      <c r="BM205" s="1">
        <v>0.977184056053371</v>
      </c>
      <c r="BN205" s="1">
        <v>1.0082735502497799</v>
      </c>
      <c r="BO205" s="1">
        <v>0.96413043613897798</v>
      </c>
      <c r="BP205" s="1">
        <v>0.99686515594232705</v>
      </c>
      <c r="BQ205" s="1">
        <v>0.99888173238323397</v>
      </c>
      <c r="BR205" s="1">
        <v>0.99994220147433799</v>
      </c>
      <c r="BS205" s="1">
        <v>1.0080155578771199</v>
      </c>
      <c r="BT205" s="1">
        <v>1.0008168090649801</v>
      </c>
      <c r="BU205" s="1">
        <v>0.99989000926542004</v>
      </c>
    </row>
    <row r="206" spans="1:73" s="1" customFormat="1" x14ac:dyDescent="0.3">
      <c r="A206" s="6">
        <v>37257</v>
      </c>
      <c r="B206" s="1">
        <v>587.62775560897217</v>
      </c>
      <c r="C206" s="1">
        <v>693.28093656158785</v>
      </c>
      <c r="D206" s="1">
        <v>402.77135295393964</v>
      </c>
      <c r="E206" s="1">
        <v>1735.0469546564184</v>
      </c>
      <c r="F206" s="1">
        <v>839.45904347999999</v>
      </c>
      <c r="G206" s="1">
        <v>168.73144167568387</v>
      </c>
      <c r="H206" s="1">
        <v>9.7260431999999994E-2</v>
      </c>
      <c r="I206" s="1">
        <v>0.55310000000000004</v>
      </c>
      <c r="J206" s="1">
        <v>0.18866803800000001</v>
      </c>
      <c r="K206" s="1">
        <v>0.23240453899999999</v>
      </c>
      <c r="L206" s="1">
        <v>93.5</v>
      </c>
      <c r="M206" s="1">
        <v>91.1</v>
      </c>
      <c r="N206" s="1">
        <v>89.247612000000004</v>
      </c>
      <c r="O206" s="7">
        <v>64.160843</v>
      </c>
      <c r="P206" s="1">
        <v>80.671135000000007</v>
      </c>
      <c r="Q206" s="1">
        <v>59.673191000000003</v>
      </c>
      <c r="R206" s="1">
        <v>89.064102000000005</v>
      </c>
      <c r="S206" s="1">
        <v>82.800995</v>
      </c>
      <c r="T206" s="1">
        <v>66.73</v>
      </c>
      <c r="U206" s="1">
        <v>66.94</v>
      </c>
      <c r="V206" s="1">
        <v>66.84</v>
      </c>
      <c r="W206" s="1">
        <v>66.73</v>
      </c>
      <c r="X206" s="1">
        <v>66.94</v>
      </c>
      <c r="Y206" s="1">
        <v>66.84</v>
      </c>
      <c r="Z206" s="1">
        <v>31.634128705712218</v>
      </c>
      <c r="AA206" s="1">
        <f t="shared" si="24"/>
        <v>150.01558772490216</v>
      </c>
      <c r="AB206" s="1">
        <v>1140.21</v>
      </c>
      <c r="AC206" s="1">
        <v>972.41800000000001</v>
      </c>
      <c r="AD206" s="1">
        <v>23.62</v>
      </c>
      <c r="AE206" s="1">
        <v>4.34</v>
      </c>
      <c r="AF206" s="1">
        <v>3.03</v>
      </c>
      <c r="AG206" s="1">
        <v>19.670000000000002</v>
      </c>
      <c r="AH206" s="1">
        <v>1116339</v>
      </c>
      <c r="AI206" s="1">
        <v>1.68</v>
      </c>
      <c r="AJ206">
        <v>98.962069999999997</v>
      </c>
      <c r="AK206">
        <v>98.864620000000002</v>
      </c>
      <c r="AL206" s="1">
        <v>188.7</v>
      </c>
      <c r="AM206" s="1">
        <f t="shared" si="21"/>
        <v>10.423953365129837</v>
      </c>
      <c r="AN206" s="1">
        <f t="shared" si="25"/>
        <v>604.2448330683626</v>
      </c>
      <c r="AO206" s="1">
        <f t="shared" si="26"/>
        <v>1.8287112724609935</v>
      </c>
      <c r="AP206" s="1">
        <f t="shared" si="27"/>
        <v>1.7688300324309518</v>
      </c>
      <c r="AQ206" s="1">
        <v>89.442999999999998</v>
      </c>
      <c r="AR206" s="1">
        <v>1.6062799999999999</v>
      </c>
      <c r="AS206">
        <v>-0.3075</v>
      </c>
      <c r="AU206" s="11">
        <f t="shared" si="22"/>
        <v>38.486309511192573</v>
      </c>
      <c r="AV206" s="1">
        <v>-0.17492703469904999</v>
      </c>
      <c r="AW206" s="12">
        <v>7.87</v>
      </c>
      <c r="AX206" s="13">
        <f t="shared" si="23"/>
        <v>3.5300000000000002</v>
      </c>
      <c r="AY206" s="1">
        <v>55.133767172812732</v>
      </c>
      <c r="AZ206" s="4">
        <v>123.42936721281541</v>
      </c>
      <c r="BA206" s="1">
        <v>116.83745999999999</v>
      </c>
      <c r="BB206" s="1">
        <v>93</v>
      </c>
      <c r="BC206" s="1">
        <v>117.5814</v>
      </c>
      <c r="BD206" s="1">
        <v>115.95269999999999</v>
      </c>
      <c r="BE206" s="1">
        <v>3.31</v>
      </c>
      <c r="BF206" s="1">
        <v>0.72252548999999999</v>
      </c>
      <c r="BG206">
        <v>13397.002</v>
      </c>
      <c r="BH206">
        <v>29.489078920000001</v>
      </c>
      <c r="BI206">
        <v>21.140742599999999</v>
      </c>
      <c r="BJ206">
        <v>83</v>
      </c>
      <c r="BL206" s="1">
        <v>1.0105732295651999</v>
      </c>
      <c r="BM206" s="1">
        <v>1.02669892799458</v>
      </c>
      <c r="BN206" s="1">
        <v>1.0079061017377999</v>
      </c>
      <c r="BO206" s="1">
        <v>1.0493734117182001</v>
      </c>
      <c r="BP206" s="1">
        <v>1.00141621479812</v>
      </c>
      <c r="BQ206" s="1">
        <v>0.99928482129031804</v>
      </c>
      <c r="BR206" s="1">
        <v>0.99992440590697296</v>
      </c>
      <c r="BS206" s="1">
        <v>1.00028608053946</v>
      </c>
      <c r="BT206" s="1">
        <v>1.0006260835412299</v>
      </c>
      <c r="BU206" s="1">
        <v>1.00000699478628</v>
      </c>
    </row>
    <row r="207" spans="1:73" s="1" customFormat="1" x14ac:dyDescent="0.3">
      <c r="A207" s="6">
        <v>37288</v>
      </c>
      <c r="B207" s="1">
        <v>587.84947598753774</v>
      </c>
      <c r="C207" s="1">
        <v>699.60792101404752</v>
      </c>
      <c r="D207" s="1">
        <v>406.23319746805379</v>
      </c>
      <c r="E207" s="1">
        <v>1751.6848095427808</v>
      </c>
      <c r="F207" s="1">
        <v>813.11680000000001</v>
      </c>
      <c r="G207" s="1">
        <v>165.3395456492878</v>
      </c>
      <c r="H207" s="1">
        <v>0.54649138399999997</v>
      </c>
      <c r="I207" s="1">
        <v>0.73709999999999998</v>
      </c>
      <c r="J207" s="1">
        <v>0.46278816699999997</v>
      </c>
      <c r="K207" s="1">
        <v>0.23236510599999999</v>
      </c>
      <c r="L207" s="1">
        <v>93.5</v>
      </c>
      <c r="M207" s="1">
        <v>91.1</v>
      </c>
      <c r="N207" s="1">
        <v>89.790595999999994</v>
      </c>
      <c r="O207" s="7">
        <v>64.660026999999999</v>
      </c>
      <c r="P207" s="1">
        <v>80.615752999999998</v>
      </c>
      <c r="Q207" s="1">
        <v>60.315143999999997</v>
      </c>
      <c r="R207" s="1">
        <v>89.361259000000004</v>
      </c>
      <c r="S207" s="1">
        <v>83.150306999999998</v>
      </c>
      <c r="T207" s="1">
        <v>67.099999999999994</v>
      </c>
      <c r="U207" s="1">
        <v>68.13</v>
      </c>
      <c r="V207" s="1">
        <v>67.61</v>
      </c>
      <c r="W207" s="1">
        <v>67.099999999999994</v>
      </c>
      <c r="X207" s="1">
        <v>68.13</v>
      </c>
      <c r="Y207" s="1">
        <v>67.61</v>
      </c>
      <c r="Z207" s="1">
        <v>31.948881789137378</v>
      </c>
      <c r="AA207" s="1">
        <f t="shared" si="24"/>
        <v>150.44556624535514</v>
      </c>
      <c r="AB207" s="1">
        <v>1100.67</v>
      </c>
      <c r="AC207" s="1">
        <v>962.73199999999997</v>
      </c>
      <c r="AD207" s="1">
        <v>24.67</v>
      </c>
      <c r="AE207" s="1">
        <v>4.3</v>
      </c>
      <c r="AF207" s="1">
        <v>3.02</v>
      </c>
      <c r="AG207" s="1">
        <v>20.74</v>
      </c>
      <c r="AH207" s="1">
        <v>1120400</v>
      </c>
      <c r="AI207" s="1">
        <v>1.76</v>
      </c>
      <c r="AJ207">
        <v>99.168570000000003</v>
      </c>
      <c r="AK207">
        <v>99.205119999999994</v>
      </c>
      <c r="AL207" s="1">
        <v>189.1</v>
      </c>
      <c r="AM207" s="1">
        <f t="shared" si="21"/>
        <v>10.96774193548387</v>
      </c>
      <c r="AN207" s="1">
        <f t="shared" si="25"/>
        <v>582.05711263881551</v>
      </c>
      <c r="AO207" s="1">
        <f t="shared" si="26"/>
        <v>1.6818341319454513</v>
      </c>
      <c r="AP207" s="1">
        <f t="shared" si="27"/>
        <v>1.7183942735756768</v>
      </c>
      <c r="AQ207" s="1">
        <v>91.539000000000001</v>
      </c>
      <c r="AR207" s="1">
        <v>1.51407</v>
      </c>
      <c r="AS207">
        <v>-0.39</v>
      </c>
      <c r="AU207" s="11">
        <f t="shared" si="22"/>
        <v>40.579870831831919</v>
      </c>
      <c r="AV207" s="1">
        <v>-0.27350524663542802</v>
      </c>
      <c r="AW207" s="12">
        <v>7.89</v>
      </c>
      <c r="AX207" s="13">
        <f t="shared" si="23"/>
        <v>3.59</v>
      </c>
      <c r="AY207" s="1">
        <v>51.26126555719803</v>
      </c>
      <c r="AZ207" s="4">
        <v>112.12205290113116</v>
      </c>
      <c r="BA207" s="1">
        <v>87.60069</v>
      </c>
      <c r="BB207" s="1">
        <v>90.7</v>
      </c>
      <c r="BC207" s="1">
        <v>118.23220000000001</v>
      </c>
      <c r="BD207" s="1">
        <v>116.6028</v>
      </c>
      <c r="BE207" s="1">
        <v>3.17</v>
      </c>
      <c r="BF207" s="1">
        <v>0.72405978000000004</v>
      </c>
      <c r="BG207">
        <v>13397.002</v>
      </c>
      <c r="BH207">
        <v>26.635297090000002</v>
      </c>
      <c r="BI207">
        <v>19.094864279999999</v>
      </c>
      <c r="BJ207">
        <v>83.8</v>
      </c>
      <c r="BL207" s="1">
        <v>1.0131706895217301</v>
      </c>
      <c r="BM207" s="1">
        <v>0.97827329947943298</v>
      </c>
      <c r="BN207" s="1">
        <v>0.99190912702411704</v>
      </c>
      <c r="BO207" s="1">
        <v>1.0672871552271599</v>
      </c>
      <c r="BP207" s="1">
        <v>1.02044536992228</v>
      </c>
      <c r="BQ207" s="1">
        <v>1.00059413119352</v>
      </c>
      <c r="BR207" s="1">
        <v>1.0000121199665</v>
      </c>
      <c r="BS207" s="1">
        <v>1.0015931609359701</v>
      </c>
      <c r="BT207" s="1">
        <v>0.99992130955318603</v>
      </c>
      <c r="BU207" s="1">
        <v>1.0000885953994401</v>
      </c>
    </row>
    <row r="208" spans="1:73" s="1" customFormat="1" x14ac:dyDescent="0.3">
      <c r="A208" s="6">
        <v>37316</v>
      </c>
      <c r="B208" s="1">
        <v>586.17306063866624</v>
      </c>
      <c r="C208" s="1">
        <v>705.93284164067632</v>
      </c>
      <c r="D208" s="1">
        <v>409.3806762349389</v>
      </c>
      <c r="E208" s="1">
        <v>1771.7821478160538</v>
      </c>
      <c r="F208" s="1">
        <v>855.69933332999994</v>
      </c>
      <c r="G208" s="1">
        <v>151.30282001806725</v>
      </c>
      <c r="H208" s="1">
        <v>0.729413219</v>
      </c>
      <c r="I208" s="1">
        <v>0.2467</v>
      </c>
      <c r="J208" s="1">
        <v>8.8936146999999993E-2</v>
      </c>
      <c r="K208" s="1">
        <v>7.4749271000000006E-2</v>
      </c>
      <c r="L208" s="1">
        <v>94.2</v>
      </c>
      <c r="M208" s="1">
        <v>91.8</v>
      </c>
      <c r="N208" s="1">
        <v>90.420815000000005</v>
      </c>
      <c r="O208" s="7">
        <v>64.915938999999995</v>
      </c>
      <c r="P208" s="1">
        <v>79.833847000000006</v>
      </c>
      <c r="Q208" s="1">
        <v>60.843544000000001</v>
      </c>
      <c r="R208" s="1">
        <v>90.031609000000003</v>
      </c>
      <c r="S208" s="1">
        <v>83.715560999999994</v>
      </c>
      <c r="T208" s="1">
        <v>67.930000000000007</v>
      </c>
      <c r="U208" s="1">
        <v>68.02</v>
      </c>
      <c r="V208" s="1">
        <v>67.97</v>
      </c>
      <c r="W208" s="1">
        <v>67.930000000000007</v>
      </c>
      <c r="X208" s="1">
        <v>68.02</v>
      </c>
      <c r="Y208" s="1">
        <v>67.97</v>
      </c>
      <c r="Z208" s="1">
        <v>53.877445040678552</v>
      </c>
      <c r="AA208" s="1">
        <f t="shared" si="24"/>
        <v>173.14069925623801</v>
      </c>
      <c r="AB208" s="1">
        <v>1153.79</v>
      </c>
      <c r="AC208" s="1">
        <v>1003.597</v>
      </c>
      <c r="AD208" s="1">
        <v>21.1</v>
      </c>
      <c r="AE208" s="1">
        <v>4.74</v>
      </c>
      <c r="AF208" s="1">
        <v>3.56</v>
      </c>
      <c r="AG208" s="1">
        <v>24.42</v>
      </c>
      <c r="AH208" s="1">
        <v>1114874</v>
      </c>
      <c r="AI208" s="1">
        <v>1.83</v>
      </c>
      <c r="AJ208">
        <v>99.42456</v>
      </c>
      <c r="AK208">
        <v>99.498959999999997</v>
      </c>
      <c r="AL208" s="1">
        <v>189.2</v>
      </c>
      <c r="AM208" s="1">
        <f t="shared" si="21"/>
        <v>12.90697674418605</v>
      </c>
      <c r="AN208" s="1">
        <f t="shared" si="25"/>
        <v>609.82558139534888</v>
      </c>
      <c r="AO208" s="1">
        <f t="shared" si="26"/>
        <v>1.3859678104236397</v>
      </c>
      <c r="AP208" s="1">
        <f t="shared" si="27"/>
        <v>1.6321710716100284</v>
      </c>
      <c r="AQ208" s="1">
        <v>91.447000000000003</v>
      </c>
      <c r="AR208" s="1">
        <v>1.2501</v>
      </c>
      <c r="AS208">
        <v>-0.42199999999999999</v>
      </c>
      <c r="AU208" s="11">
        <f t="shared" si="22"/>
        <v>47.780156495339234</v>
      </c>
      <c r="AV208" s="1">
        <v>2.0788196245569499</v>
      </c>
      <c r="AW208" s="12">
        <v>8.11</v>
      </c>
      <c r="AX208" s="13">
        <f t="shared" si="23"/>
        <v>3.3699999999999992</v>
      </c>
      <c r="AY208" s="1">
        <v>84.169984420979745</v>
      </c>
      <c r="AZ208" s="4">
        <v>129.83712765484168</v>
      </c>
      <c r="BA208" s="1">
        <v>83.440430000000006</v>
      </c>
      <c r="BB208" s="1">
        <v>95.7</v>
      </c>
      <c r="BC208" s="1">
        <v>117.5449</v>
      </c>
      <c r="BD208" s="1">
        <v>115.9447</v>
      </c>
      <c r="BE208" s="1">
        <v>3.55</v>
      </c>
      <c r="BF208" s="1">
        <v>0.74329944000000003</v>
      </c>
      <c r="BG208">
        <v>13397.002</v>
      </c>
      <c r="BH208">
        <v>29.489078920000001</v>
      </c>
      <c r="BI208">
        <v>21.140742599999999</v>
      </c>
      <c r="BJ208">
        <v>84.1</v>
      </c>
      <c r="BL208" s="1">
        <v>1.01250821214419</v>
      </c>
      <c r="BM208" s="1">
        <v>0.97651686458331299</v>
      </c>
      <c r="BN208" s="1">
        <v>1.00654739783078</v>
      </c>
      <c r="BO208" s="1">
        <v>1.0289979811914101</v>
      </c>
      <c r="BP208" s="1">
        <v>1.0040042763286501</v>
      </c>
      <c r="BQ208" s="1">
        <v>1.00053129084126</v>
      </c>
      <c r="BR208" s="1">
        <v>0.99985042704890303</v>
      </c>
      <c r="BS208" s="1">
        <v>0.99977243030859597</v>
      </c>
      <c r="BT208" s="1">
        <v>0.999259913080214</v>
      </c>
      <c r="BU208" s="1">
        <v>0.99995745526794799</v>
      </c>
    </row>
    <row r="209" spans="1:73" s="1" customFormat="1" x14ac:dyDescent="0.3">
      <c r="A209" s="6">
        <v>37347</v>
      </c>
      <c r="B209" s="1">
        <v>586.43895702161592</v>
      </c>
      <c r="C209" s="1">
        <v>711.79917695161771</v>
      </c>
      <c r="D209" s="1">
        <v>411.73684155995386</v>
      </c>
      <c r="E209" s="1">
        <v>1792.515517164456</v>
      </c>
      <c r="F209" s="1">
        <v>832.54763635999996</v>
      </c>
      <c r="G209" s="1">
        <v>146.09965291838</v>
      </c>
      <c r="H209" s="1">
        <v>0.76516624099999997</v>
      </c>
      <c r="I209" s="1">
        <v>0.37580000000000002</v>
      </c>
      <c r="J209" s="1">
        <v>0.11179639199999999</v>
      </c>
      <c r="K209" s="1">
        <v>9.3712963999999996E-2</v>
      </c>
      <c r="L209" s="1">
        <v>94.4</v>
      </c>
      <c r="M209" s="1">
        <v>92.2</v>
      </c>
      <c r="N209" s="1">
        <v>90.405991</v>
      </c>
      <c r="O209" s="7">
        <v>66.163787999999997</v>
      </c>
      <c r="P209" s="1">
        <v>80.998572999999993</v>
      </c>
      <c r="Q209" s="1">
        <v>62.112243999999997</v>
      </c>
      <c r="R209" s="1">
        <v>90.185730000000007</v>
      </c>
      <c r="S209" s="1">
        <v>84.149940000000001</v>
      </c>
      <c r="T209" s="1">
        <v>68.45</v>
      </c>
      <c r="U209" s="1">
        <v>69.55</v>
      </c>
      <c r="V209" s="1">
        <v>69</v>
      </c>
      <c r="W209" s="1">
        <v>68.45</v>
      </c>
      <c r="X209" s="1">
        <v>69.55</v>
      </c>
      <c r="Y209" s="1">
        <v>69</v>
      </c>
      <c r="Z209" s="1">
        <v>36.553404754241576</v>
      </c>
      <c r="AA209" s="1">
        <f t="shared" si="24"/>
        <v>156.29278353872391</v>
      </c>
      <c r="AB209" s="1">
        <v>1112.03</v>
      </c>
      <c r="AC209" s="1">
        <v>968.25</v>
      </c>
      <c r="AD209" s="1">
        <v>21.81</v>
      </c>
      <c r="AE209" s="1">
        <v>4.6500000000000004</v>
      </c>
      <c r="AF209" s="1">
        <v>3.42</v>
      </c>
      <c r="AG209" s="1">
        <v>26.27</v>
      </c>
      <c r="AH209" s="1">
        <v>1127695</v>
      </c>
      <c r="AI209" s="1">
        <v>1.75</v>
      </c>
      <c r="AJ209">
        <v>99.583539999999999</v>
      </c>
      <c r="AK209">
        <v>99.658259999999999</v>
      </c>
      <c r="AL209" s="1">
        <v>189.7</v>
      </c>
      <c r="AM209" s="1">
        <f t="shared" si="21"/>
        <v>13.848181338956248</v>
      </c>
      <c r="AN209" s="1">
        <f t="shared" si="25"/>
        <v>586.20453347390617</v>
      </c>
      <c r="AO209" s="1">
        <f t="shared" si="26"/>
        <v>1.3896441040937342</v>
      </c>
      <c r="AP209" s="1">
        <f t="shared" si="27"/>
        <v>1.4858153488209418</v>
      </c>
      <c r="AQ209" s="1">
        <v>95.971999999999994</v>
      </c>
      <c r="AR209" s="1">
        <v>1.3153900000000001</v>
      </c>
      <c r="AS209">
        <v>-0.47499999999999998</v>
      </c>
      <c r="AU209" s="11">
        <f t="shared" si="22"/>
        <v>51.399865320743707</v>
      </c>
      <c r="AV209" s="1">
        <v>-0.497672035821216</v>
      </c>
      <c r="AW209" s="12">
        <v>8.0299999999999994</v>
      </c>
      <c r="AX209" s="13">
        <f t="shared" si="23"/>
        <v>3.379999999999999</v>
      </c>
      <c r="AY209" s="1">
        <v>56.554324336751115</v>
      </c>
      <c r="AZ209" s="4">
        <v>123.91910055464197</v>
      </c>
      <c r="BA209" s="1">
        <v>88.566100000000006</v>
      </c>
      <c r="BB209" s="1">
        <v>93</v>
      </c>
      <c r="BC209" s="1">
        <v>117.1734</v>
      </c>
      <c r="BD209" s="1">
        <v>115.693</v>
      </c>
      <c r="BE209" s="1">
        <v>3.46</v>
      </c>
      <c r="BF209" s="1">
        <v>0.73226599000000003</v>
      </c>
      <c r="BG209">
        <v>13478.152</v>
      </c>
      <c r="BH209">
        <v>28.400733970000001</v>
      </c>
      <c r="BI209">
        <v>20.49927941</v>
      </c>
      <c r="BJ209">
        <v>84.7</v>
      </c>
      <c r="BL209" s="1">
        <v>1.0002438216410301</v>
      </c>
      <c r="BM209" s="1">
        <v>1.00611463355911</v>
      </c>
      <c r="BN209" s="1">
        <v>1.01950779853865</v>
      </c>
      <c r="BO209" s="1">
        <v>1.23441554906768</v>
      </c>
      <c r="BP209" s="1">
        <v>0.99548595002722495</v>
      </c>
      <c r="BQ209" s="1">
        <v>0.99832628019312497</v>
      </c>
      <c r="BR209" s="1">
        <v>0.99983539765935503</v>
      </c>
      <c r="BS209" s="1">
        <v>1.0046550385044299</v>
      </c>
      <c r="BT209" s="1">
        <v>1.00045371050132</v>
      </c>
      <c r="BU209" s="1">
        <v>1.00008261993578</v>
      </c>
    </row>
    <row r="210" spans="1:73" s="1" customFormat="1" x14ac:dyDescent="0.3">
      <c r="A210" s="6">
        <v>37377</v>
      </c>
      <c r="B210" s="1">
        <v>588.02260873445732</v>
      </c>
      <c r="C210" s="1">
        <v>716.21703504984646</v>
      </c>
      <c r="D210" s="1">
        <v>412.73322121742319</v>
      </c>
      <c r="E210" s="1">
        <v>1820.736277461737</v>
      </c>
      <c r="F210" s="1">
        <v>812.86639130000003</v>
      </c>
      <c r="G210" s="1">
        <v>144.38982734761731</v>
      </c>
      <c r="H210" s="1">
        <v>0.71408426599999997</v>
      </c>
      <c r="I210" s="1">
        <v>0.49640000000000001</v>
      </c>
      <c r="J210" s="1">
        <v>0.224195166</v>
      </c>
      <c r="K210" s="1">
        <v>0.13020437500000001</v>
      </c>
      <c r="L210" s="1">
        <v>94.9</v>
      </c>
      <c r="M210" s="1">
        <v>92.6</v>
      </c>
      <c r="N210" s="1">
        <v>91.784851000000003</v>
      </c>
      <c r="O210" s="7">
        <v>66.227371000000005</v>
      </c>
      <c r="P210" s="1">
        <v>81.022491000000002</v>
      </c>
      <c r="Q210" s="1">
        <v>62.186478000000001</v>
      </c>
      <c r="R210" s="1">
        <v>91.127990999999994</v>
      </c>
      <c r="S210" s="1">
        <v>84.870627999999996</v>
      </c>
      <c r="T210" s="1">
        <v>68.209999999999994</v>
      </c>
      <c r="U210" s="1">
        <v>68.5</v>
      </c>
      <c r="V210" s="1">
        <v>68.349999999999994</v>
      </c>
      <c r="W210" s="1">
        <v>68.209999999999994</v>
      </c>
      <c r="X210" s="1">
        <v>68.5</v>
      </c>
      <c r="Y210" s="1">
        <v>68.349999999999994</v>
      </c>
      <c r="Z210" s="1">
        <v>41.123303938600927</v>
      </c>
      <c r="AA210" s="1">
        <f t="shared" si="24"/>
        <v>161.408799958305</v>
      </c>
      <c r="AB210" s="1">
        <v>1079.27</v>
      </c>
      <c r="AC210" s="1">
        <v>967.84699999999998</v>
      </c>
      <c r="AD210" s="1">
        <v>22.63</v>
      </c>
      <c r="AE210" s="1">
        <v>4.49</v>
      </c>
      <c r="AF210" s="1">
        <v>3.26</v>
      </c>
      <c r="AG210" s="1">
        <v>27.02</v>
      </c>
      <c r="AH210" s="1">
        <v>1130035</v>
      </c>
      <c r="AI210" s="1">
        <v>1.76</v>
      </c>
      <c r="AJ210">
        <v>99.616439999999997</v>
      </c>
      <c r="AK210">
        <v>99.700729999999993</v>
      </c>
      <c r="AL210" s="1">
        <v>190</v>
      </c>
      <c r="AM210" s="1">
        <f t="shared" si="21"/>
        <v>14.221052631578948</v>
      </c>
      <c r="AN210" s="1">
        <f t="shared" si="25"/>
        <v>568.03684210526319</v>
      </c>
      <c r="AO210" s="1">
        <f t="shared" si="26"/>
        <v>1.8625110242299525</v>
      </c>
      <c r="AP210" s="1">
        <f t="shared" si="27"/>
        <v>1.5460409795824421</v>
      </c>
      <c r="AQ210" s="1">
        <v>96.394999999999996</v>
      </c>
      <c r="AR210" s="1">
        <v>1.76254</v>
      </c>
      <c r="AS210">
        <v>-0.56000000000000005</v>
      </c>
      <c r="AU210" s="11">
        <f t="shared" si="22"/>
        <v>52.867314844556347</v>
      </c>
      <c r="AV210" s="1">
        <v>-0.18310118344807</v>
      </c>
      <c r="AW210" s="12">
        <v>8.09</v>
      </c>
      <c r="AX210" s="13">
        <f t="shared" si="23"/>
        <v>3.5999999999999996</v>
      </c>
      <c r="AY210" s="1">
        <v>71.690893497240111</v>
      </c>
      <c r="AZ210" s="4">
        <v>155.50930335705598</v>
      </c>
      <c r="BA210" s="1">
        <v>86.298860000000005</v>
      </c>
      <c r="BB210" s="1">
        <v>96.9</v>
      </c>
      <c r="BC210" s="1">
        <v>115.7598</v>
      </c>
      <c r="BD210" s="1">
        <v>114.2174</v>
      </c>
      <c r="BE210" s="1">
        <v>3.41</v>
      </c>
      <c r="BF210" s="1">
        <v>0.72181360999999999</v>
      </c>
      <c r="BG210">
        <v>13478.152</v>
      </c>
      <c r="BH210">
        <v>29.347425099999999</v>
      </c>
      <c r="BI210">
        <v>21.182588719999998</v>
      </c>
      <c r="BJ210">
        <v>85.5</v>
      </c>
      <c r="BL210" s="1">
        <v>0.99647191897971199</v>
      </c>
      <c r="BM210" s="1">
        <v>0.90840997793394596</v>
      </c>
      <c r="BN210" s="1">
        <v>0.99883122215306397</v>
      </c>
      <c r="BO210" s="1">
        <v>1.25784763614413</v>
      </c>
      <c r="BP210" s="1">
        <v>0.99942144303591496</v>
      </c>
      <c r="BQ210" s="1">
        <v>0.99989520494822903</v>
      </c>
      <c r="BR210" s="1">
        <v>1.00001928993557</v>
      </c>
      <c r="BS210" s="1">
        <v>1.00391354059298</v>
      </c>
      <c r="BT210" s="1">
        <v>0.99957943910730296</v>
      </c>
      <c r="BU210" s="1">
        <v>1.0000874628357399</v>
      </c>
    </row>
    <row r="211" spans="1:73" s="1" customFormat="1" x14ac:dyDescent="0.3">
      <c r="A211" s="6">
        <v>37408</v>
      </c>
      <c r="B211" s="1">
        <v>591.45992894066239</v>
      </c>
      <c r="C211" s="1">
        <v>720.43903174498462</v>
      </c>
      <c r="D211" s="1">
        <v>413.22053860830664</v>
      </c>
      <c r="E211" s="1">
        <v>1845.7166547671634</v>
      </c>
      <c r="F211" s="1">
        <v>756.61720000000003</v>
      </c>
      <c r="G211" s="1">
        <v>153.79854901294641</v>
      </c>
      <c r="H211" s="1">
        <v>2.2613020000000002E-3</v>
      </c>
      <c r="I211" s="1">
        <v>0.96860000000000002</v>
      </c>
      <c r="J211" s="1">
        <v>0.343912987</v>
      </c>
      <c r="K211" s="1">
        <v>0.43514925199999999</v>
      </c>
      <c r="L211" s="1">
        <v>96</v>
      </c>
      <c r="M211" s="1">
        <v>93.4</v>
      </c>
      <c r="N211" s="1">
        <v>91.060028000000003</v>
      </c>
      <c r="O211" s="7">
        <v>66.043899999999994</v>
      </c>
      <c r="P211" s="1">
        <v>80.659210000000002</v>
      </c>
      <c r="Q211" s="1">
        <v>62.051665999999997</v>
      </c>
      <c r="R211" s="1">
        <v>91.099632</v>
      </c>
      <c r="S211" s="1">
        <v>84.802773000000002</v>
      </c>
      <c r="T211" s="1">
        <v>69.27</v>
      </c>
      <c r="U211" s="1">
        <v>70</v>
      </c>
      <c r="V211" s="1">
        <v>69.64</v>
      </c>
      <c r="W211" s="1">
        <v>69.27</v>
      </c>
      <c r="X211" s="1">
        <v>70</v>
      </c>
      <c r="Y211" s="1">
        <v>69.64</v>
      </c>
      <c r="Z211" s="1">
        <v>39.78324987996433</v>
      </c>
      <c r="AA211" s="1">
        <f t="shared" si="24"/>
        <v>159.97002576040325</v>
      </c>
      <c r="AB211" s="1">
        <v>1014.05</v>
      </c>
      <c r="AC211" s="1">
        <v>907.81</v>
      </c>
      <c r="AD211" s="1">
        <v>28.6</v>
      </c>
      <c r="AE211" s="1">
        <v>4.1900000000000004</v>
      </c>
      <c r="AF211" s="1">
        <v>2.99</v>
      </c>
      <c r="AG211" s="1">
        <v>25.52</v>
      </c>
      <c r="AH211" s="1">
        <v>1133716</v>
      </c>
      <c r="AI211" s="1">
        <v>1.73</v>
      </c>
      <c r="AJ211">
        <v>99.597719999999995</v>
      </c>
      <c r="AK211">
        <v>99.651660000000007</v>
      </c>
      <c r="AL211" s="1">
        <v>190.2</v>
      </c>
      <c r="AM211" s="1">
        <f t="shared" si="21"/>
        <v>13.417455310199792</v>
      </c>
      <c r="AN211" s="1">
        <f t="shared" si="25"/>
        <v>533.149316508938</v>
      </c>
      <c r="AO211" s="1">
        <f t="shared" si="26"/>
        <v>1.6344419521482596</v>
      </c>
      <c r="AP211" s="1">
        <f t="shared" si="27"/>
        <v>1.6288656934906489</v>
      </c>
      <c r="AQ211" s="1">
        <v>97.847999999999999</v>
      </c>
      <c r="AR211" s="1">
        <v>1.57355</v>
      </c>
      <c r="AS211">
        <v>-0.48749999999999999</v>
      </c>
      <c r="AU211" s="11">
        <f t="shared" si="22"/>
        <v>49.932415796931082</v>
      </c>
      <c r="AV211" s="1">
        <v>-0.145105330363555</v>
      </c>
      <c r="AW211" s="12">
        <v>7.95</v>
      </c>
      <c r="AX211" s="13">
        <f t="shared" si="23"/>
        <v>3.76</v>
      </c>
      <c r="AY211" s="1">
        <v>66.534055833733447</v>
      </c>
      <c r="AZ211" s="4">
        <v>177.93493366047039</v>
      </c>
      <c r="BA211" s="1">
        <v>93.610219999999998</v>
      </c>
      <c r="BB211" s="1">
        <v>92.4</v>
      </c>
      <c r="BC211" s="1">
        <v>114.50360000000001</v>
      </c>
      <c r="BD211" s="1">
        <v>112.7649</v>
      </c>
      <c r="BE211" s="1">
        <v>3.18</v>
      </c>
      <c r="BF211" s="1">
        <v>0.73338998</v>
      </c>
      <c r="BG211">
        <v>13478.152</v>
      </c>
      <c r="BH211">
        <v>28.400733970000001</v>
      </c>
      <c r="BI211">
        <v>20.49927941</v>
      </c>
      <c r="BJ211">
        <v>85.7</v>
      </c>
      <c r="BL211" s="1">
        <v>0.99343959186703001</v>
      </c>
      <c r="BM211" s="1">
        <v>0.89401578887169297</v>
      </c>
      <c r="BN211" s="1">
        <v>1.01867348465341</v>
      </c>
      <c r="BO211" s="1">
        <v>1.1882649763079001</v>
      </c>
      <c r="BP211" s="1">
        <v>0.99730560752324304</v>
      </c>
      <c r="BQ211" s="1">
        <v>0.99991883438659201</v>
      </c>
      <c r="BR211" s="1">
        <v>0.99987103135883404</v>
      </c>
      <c r="BS211" s="1">
        <v>0.99487789299811602</v>
      </c>
      <c r="BT211" s="1">
        <v>1.0018882838471399</v>
      </c>
      <c r="BU211" s="1">
        <v>1.00004032804404</v>
      </c>
    </row>
    <row r="212" spans="1:73" s="1" customFormat="1" x14ac:dyDescent="0.3">
      <c r="A212" s="6">
        <v>37438</v>
      </c>
      <c r="B212" s="1">
        <v>592.99483810291895</v>
      </c>
      <c r="C212" s="1">
        <v>723.71601930223767</v>
      </c>
      <c r="D212" s="1">
        <v>413.12768630297631</v>
      </c>
      <c r="E212" s="1">
        <v>1868.3265852860602</v>
      </c>
      <c r="F212" s="1">
        <v>680.98695652000004</v>
      </c>
      <c r="G212" s="1">
        <v>169.5246414312187</v>
      </c>
      <c r="H212" s="1">
        <v>-0.10624903400000001</v>
      </c>
      <c r="I212" s="1">
        <v>1.5254000000000001</v>
      </c>
      <c r="J212" s="1">
        <v>0.35257027400000002</v>
      </c>
      <c r="K212" s="1">
        <v>0.72888984300000004</v>
      </c>
      <c r="L212" s="1">
        <v>95.6</v>
      </c>
      <c r="M212" s="1">
        <v>93.2</v>
      </c>
      <c r="N212" s="1">
        <v>91.159049999999993</v>
      </c>
      <c r="O212" s="7">
        <v>67.044021999999998</v>
      </c>
      <c r="P212" s="1">
        <v>81.183197000000007</v>
      </c>
      <c r="Q212" s="1">
        <v>63.180027000000003</v>
      </c>
      <c r="R212" s="1">
        <v>91.057784999999996</v>
      </c>
      <c r="S212" s="1">
        <v>85.026534999999996</v>
      </c>
      <c r="T212" s="1">
        <v>69.89</v>
      </c>
      <c r="U212" s="1">
        <v>70.47</v>
      </c>
      <c r="V212" s="1">
        <v>70.180000000000007</v>
      </c>
      <c r="W212" s="1">
        <v>69.89</v>
      </c>
      <c r="X212" s="1">
        <v>70.47</v>
      </c>
      <c r="Y212" s="1">
        <v>70.180000000000007</v>
      </c>
      <c r="Z212" s="1">
        <v>40.610592197988581</v>
      </c>
      <c r="AA212" s="1">
        <f t="shared" si="24"/>
        <v>160.86393225716282</v>
      </c>
      <c r="AB212" s="1">
        <v>903.59</v>
      </c>
      <c r="AC212" s="1">
        <v>830.54899999999998</v>
      </c>
      <c r="AD212" s="1">
        <v>38.5</v>
      </c>
      <c r="AE212" s="1">
        <v>3.81</v>
      </c>
      <c r="AF212" s="1">
        <v>2.56</v>
      </c>
      <c r="AG212" s="1">
        <v>26.94</v>
      </c>
      <c r="AH212" s="1">
        <v>1130556</v>
      </c>
      <c r="AI212" s="1">
        <v>1.71</v>
      </c>
      <c r="AJ212">
        <v>99.559899999999999</v>
      </c>
      <c r="AK212">
        <v>99.526309999999995</v>
      </c>
      <c r="AL212" s="1">
        <v>190.5</v>
      </c>
      <c r="AM212" s="1">
        <f t="shared" si="21"/>
        <v>14.141732283464567</v>
      </c>
      <c r="AN212" s="1">
        <f t="shared" si="25"/>
        <v>474.32545931758534</v>
      </c>
      <c r="AO212" s="1">
        <f t="shared" si="26"/>
        <v>1.7590622801433884</v>
      </c>
      <c r="AP212" s="1">
        <f t="shared" si="27"/>
        <v>1.7520050855072002</v>
      </c>
      <c r="AQ212" s="1">
        <v>97.197000000000003</v>
      </c>
      <c r="AR212" s="1">
        <v>1.6802000000000001</v>
      </c>
      <c r="AS212">
        <v>-0.34499999999999997</v>
      </c>
      <c r="AU212" s="11">
        <f t="shared" si="22"/>
        <v>52.710786895349656</v>
      </c>
      <c r="AV212" s="1">
        <v>9.3562624650143603E-2</v>
      </c>
      <c r="AW212" s="12">
        <v>7.9</v>
      </c>
      <c r="AX212" s="13">
        <f t="shared" si="23"/>
        <v>4.09</v>
      </c>
      <c r="AY212" s="1">
        <v>66.888034208451785</v>
      </c>
      <c r="AZ212" s="4">
        <v>110.30240866299241</v>
      </c>
      <c r="BA212" s="1">
        <v>110.30517</v>
      </c>
      <c r="BB212" s="1">
        <v>88.1</v>
      </c>
      <c r="BC212" s="1">
        <v>112.92529999999999</v>
      </c>
      <c r="BD212" s="1">
        <v>111.0951</v>
      </c>
      <c r="BE212" s="1">
        <v>2.92</v>
      </c>
      <c r="BF212" s="1">
        <v>0.72247315999999995</v>
      </c>
      <c r="BG212">
        <v>13538.072</v>
      </c>
      <c r="BH212">
        <v>29.208934450000001</v>
      </c>
      <c r="BI212">
        <v>21.18924367</v>
      </c>
      <c r="BJ212">
        <v>85.3</v>
      </c>
      <c r="BL212" s="1">
        <v>0.98776479242425796</v>
      </c>
      <c r="BM212" s="1">
        <v>0.92327282326551896</v>
      </c>
      <c r="BN212" s="1">
        <v>1.0039618635222201</v>
      </c>
      <c r="BO212" s="1">
        <v>1.18026753722142</v>
      </c>
      <c r="BP212" s="1">
        <v>1.0132352350356899</v>
      </c>
      <c r="BQ212" s="1">
        <v>0.99947566559352297</v>
      </c>
      <c r="BR212" s="1">
        <v>0.99996001590342598</v>
      </c>
      <c r="BS212" s="1">
        <v>1.0072631367676701</v>
      </c>
      <c r="BT212" s="1">
        <v>1.0011985375404699</v>
      </c>
      <c r="BU212" s="1">
        <v>0.99983898491253398</v>
      </c>
    </row>
    <row r="213" spans="1:73" s="1" customFormat="1" x14ac:dyDescent="0.3">
      <c r="A213" s="6">
        <v>37469</v>
      </c>
      <c r="B213" s="1">
        <v>592.99637335468333</v>
      </c>
      <c r="C213" s="1">
        <v>727.61595032458365</v>
      </c>
      <c r="D213" s="1">
        <v>413.3347621653607</v>
      </c>
      <c r="E213" s="1">
        <v>1885.024490105927</v>
      </c>
      <c r="F213" s="1">
        <v>676.74245455000005</v>
      </c>
      <c r="G213" s="1">
        <v>184.82761210352226</v>
      </c>
      <c r="H213" s="1">
        <v>-0.240834192</v>
      </c>
      <c r="I213" s="1">
        <v>1.4298999999999999</v>
      </c>
      <c r="J213" s="1">
        <v>0.38153520899999999</v>
      </c>
      <c r="K213" s="1">
        <v>0.71081897599999999</v>
      </c>
      <c r="L213" s="1">
        <v>95.8</v>
      </c>
      <c r="M213" s="1">
        <v>93.2</v>
      </c>
      <c r="N213" s="1">
        <v>91.626403999999994</v>
      </c>
      <c r="O213" s="7">
        <v>67.218352999999993</v>
      </c>
      <c r="P213" s="1">
        <v>81.064789000000005</v>
      </c>
      <c r="Q213" s="1">
        <v>63.434494000000001</v>
      </c>
      <c r="R213" s="1">
        <v>91.329643000000004</v>
      </c>
      <c r="S213" s="1">
        <v>85.273887999999999</v>
      </c>
      <c r="T213" s="1">
        <v>69.87</v>
      </c>
      <c r="U213" s="1">
        <v>70.540000000000006</v>
      </c>
      <c r="V213" s="1">
        <v>70.209999999999994</v>
      </c>
      <c r="W213" s="1">
        <v>69.87</v>
      </c>
      <c r="X213" s="1">
        <v>70.540000000000006</v>
      </c>
      <c r="Y213" s="1">
        <v>70.209999999999994</v>
      </c>
      <c r="Z213" s="1">
        <v>34.508024297430808</v>
      </c>
      <c r="AA213" s="1">
        <f t="shared" si="24"/>
        <v>153.79200951568598</v>
      </c>
      <c r="AB213" s="1">
        <v>912.55</v>
      </c>
      <c r="AC213" s="1">
        <v>830.58199999999999</v>
      </c>
      <c r="AD213" s="1">
        <v>37.25</v>
      </c>
      <c r="AE213" s="1">
        <v>3.29</v>
      </c>
      <c r="AF213" s="1">
        <v>2.13</v>
      </c>
      <c r="AG213" s="1">
        <v>28.38</v>
      </c>
      <c r="AH213" s="1">
        <v>1141413</v>
      </c>
      <c r="AI213" s="1">
        <v>1.65</v>
      </c>
      <c r="AJ213">
        <v>99.605149999999995</v>
      </c>
      <c r="AK213">
        <v>99.46902</v>
      </c>
      <c r="AL213" s="1">
        <v>191.1</v>
      </c>
      <c r="AM213" s="1">
        <f t="shared" si="21"/>
        <v>14.850863422291994</v>
      </c>
      <c r="AN213" s="1">
        <f t="shared" si="25"/>
        <v>477.52485609628462</v>
      </c>
      <c r="AO213" s="1">
        <f t="shared" si="26"/>
        <v>1.7219521768809907</v>
      </c>
      <c r="AP213" s="1">
        <f t="shared" si="27"/>
        <v>1.7051521363908797</v>
      </c>
      <c r="AQ213" s="1">
        <v>99.721000000000004</v>
      </c>
      <c r="AR213" s="1">
        <v>1.68808</v>
      </c>
      <c r="AS213">
        <v>-0.29199999999999998</v>
      </c>
      <c r="AU213" s="11">
        <f t="shared" si="22"/>
        <v>55.528289981069911</v>
      </c>
      <c r="AV213" s="1">
        <v>-0.89024629160205004</v>
      </c>
      <c r="AW213" s="12">
        <v>7.58</v>
      </c>
      <c r="AX213" s="13">
        <f t="shared" si="23"/>
        <v>4.29</v>
      </c>
      <c r="AY213" s="1">
        <v>62.398071332340635</v>
      </c>
      <c r="AZ213" s="4">
        <v>139.60030475459726</v>
      </c>
      <c r="BA213" s="1">
        <v>116.01482</v>
      </c>
      <c r="BB213" s="1">
        <v>87.6</v>
      </c>
      <c r="BC213" s="1">
        <v>114.262</v>
      </c>
      <c r="BD213" s="1">
        <v>112.4889</v>
      </c>
      <c r="BE213" s="1">
        <v>2.52</v>
      </c>
      <c r="BF213" s="1">
        <v>0.69085220000000003</v>
      </c>
      <c r="BG213">
        <v>13538.072</v>
      </c>
      <c r="BH213">
        <v>29.208934450000001</v>
      </c>
      <c r="BI213">
        <v>21.18924367</v>
      </c>
      <c r="BJ213">
        <v>85.4</v>
      </c>
      <c r="BL213" s="1">
        <v>1.00532923554014</v>
      </c>
      <c r="BM213" s="1">
        <v>0.924395086382647</v>
      </c>
      <c r="BN213" s="1">
        <v>1.0054461954518299</v>
      </c>
      <c r="BO213" s="1">
        <v>1.15176725104486</v>
      </c>
      <c r="BP213" s="1">
        <v>0.99768340801964805</v>
      </c>
      <c r="BQ213" s="1">
        <v>0.99748042534381798</v>
      </c>
      <c r="BR213" s="1">
        <v>1.00007754331087</v>
      </c>
      <c r="BS213" s="1">
        <v>0.99595615247952396</v>
      </c>
      <c r="BT213" s="1">
        <v>1.00196538883558</v>
      </c>
      <c r="BU213" s="1">
        <v>1.00001823044055</v>
      </c>
    </row>
    <row r="214" spans="1:73" s="1" customFormat="1" x14ac:dyDescent="0.3">
      <c r="A214" s="6">
        <v>37500</v>
      </c>
      <c r="B214" s="1">
        <v>590.53521251302868</v>
      </c>
      <c r="C214" s="1">
        <v>730.68777846314151</v>
      </c>
      <c r="D214" s="1">
        <v>413.12554302050773</v>
      </c>
      <c r="E214" s="1">
        <v>1906.9002491947288</v>
      </c>
      <c r="F214" s="1">
        <v>638.66819048000002</v>
      </c>
      <c r="G214" s="1">
        <v>182.8287251375163</v>
      </c>
      <c r="H214" s="1">
        <v>-0.70798114700000003</v>
      </c>
      <c r="I214" s="1">
        <v>1.5828</v>
      </c>
      <c r="J214" s="1">
        <v>0.49300865799999999</v>
      </c>
      <c r="K214" s="1">
        <v>0.83512039100000002</v>
      </c>
      <c r="L214" s="1">
        <v>96</v>
      </c>
      <c r="M214" s="1">
        <v>93.4</v>
      </c>
      <c r="N214" s="1">
        <v>91.714507999999995</v>
      </c>
      <c r="O214" s="7">
        <v>67.626739999999998</v>
      </c>
      <c r="P214" s="1">
        <v>81.369056999999998</v>
      </c>
      <c r="Q214" s="1">
        <v>63.871689000000003</v>
      </c>
      <c r="R214" s="1">
        <v>91.434685000000002</v>
      </c>
      <c r="S214" s="1">
        <v>85.455359999999999</v>
      </c>
      <c r="T214" s="1">
        <v>70.42</v>
      </c>
      <c r="U214" s="1">
        <v>71.37</v>
      </c>
      <c r="V214" s="1">
        <v>70.900000000000006</v>
      </c>
      <c r="W214" s="1">
        <v>70.42</v>
      </c>
      <c r="X214" s="1">
        <v>71.37</v>
      </c>
      <c r="Y214" s="1">
        <v>70.900000000000006</v>
      </c>
      <c r="Z214" s="1">
        <v>27.687000726216411</v>
      </c>
      <c r="AA214" s="1">
        <f t="shared" si="24"/>
        <v>144.22759120979185</v>
      </c>
      <c r="AB214" s="1">
        <v>867.81</v>
      </c>
      <c r="AC214" s="1">
        <v>738.17899999999997</v>
      </c>
      <c r="AD214" s="1">
        <v>41.66</v>
      </c>
      <c r="AE214" s="1">
        <v>2.94</v>
      </c>
      <c r="AF214" s="1">
        <v>2</v>
      </c>
      <c r="AG214" s="1">
        <v>29.67</v>
      </c>
      <c r="AH214" s="1">
        <v>1131631</v>
      </c>
      <c r="AI214" s="1">
        <v>1.66</v>
      </c>
      <c r="AJ214">
        <v>99.731790000000004</v>
      </c>
      <c r="AK214">
        <v>99.487799999999993</v>
      </c>
      <c r="AL214" s="1">
        <v>191.3</v>
      </c>
      <c r="AM214" s="1">
        <f t="shared" si="21"/>
        <v>15.50967067433351</v>
      </c>
      <c r="AN214" s="1">
        <f t="shared" si="25"/>
        <v>453.63826450601141</v>
      </c>
      <c r="AO214" s="1">
        <f t="shared" si="26"/>
        <v>1.5065702324964656</v>
      </c>
      <c r="AP214" s="1">
        <f t="shared" si="27"/>
        <v>1.6625282298402817</v>
      </c>
      <c r="AQ214" s="1">
        <v>99.364000000000004</v>
      </c>
      <c r="AR214" s="1">
        <v>1.4747699999999999</v>
      </c>
      <c r="AS214">
        <v>-0.25</v>
      </c>
      <c r="AU214" s="11">
        <f t="shared" si="22"/>
        <v>58.052303162027641</v>
      </c>
      <c r="AV214" s="1">
        <v>-1.6462869726236899</v>
      </c>
      <c r="AW214" s="12">
        <v>7.4</v>
      </c>
      <c r="AX214" s="13">
        <f t="shared" si="23"/>
        <v>4.4600000000000009</v>
      </c>
      <c r="AY214" s="1">
        <v>43.572984749455337</v>
      </c>
      <c r="AZ214" s="4">
        <v>315.43953901244345</v>
      </c>
      <c r="BA214" s="1">
        <v>124.04313999999999</v>
      </c>
      <c r="BB214" s="1">
        <v>86.1</v>
      </c>
      <c r="BC214" s="1">
        <v>115.0741</v>
      </c>
      <c r="BD214" s="1">
        <v>113.36199999999999</v>
      </c>
      <c r="BE214" s="1">
        <v>2.12</v>
      </c>
      <c r="BF214" s="1">
        <v>0.69131861999999999</v>
      </c>
      <c r="BG214">
        <v>13538.072</v>
      </c>
      <c r="BH214">
        <v>28.266710759999999</v>
      </c>
      <c r="BI214">
        <v>20.505719679999999</v>
      </c>
      <c r="BJ214">
        <v>85.1</v>
      </c>
      <c r="BL214" s="1">
        <v>0.99409927789209096</v>
      </c>
      <c r="BM214" s="1">
        <v>0.91961885166169699</v>
      </c>
      <c r="BN214" s="1">
        <v>1.0154526024732</v>
      </c>
      <c r="BO214" s="1">
        <v>1.1392809381800499</v>
      </c>
      <c r="BP214" s="1">
        <v>0.99462017261142099</v>
      </c>
      <c r="BQ214" s="1">
        <v>0.99835706947444702</v>
      </c>
      <c r="BR214" s="1">
        <v>1.0000922192502799</v>
      </c>
      <c r="BS214" s="1">
        <v>0.98143936798853304</v>
      </c>
      <c r="BT214" s="1">
        <v>1.0021235863711699</v>
      </c>
      <c r="BU214" s="1">
        <v>0.99987852476406502</v>
      </c>
    </row>
    <row r="215" spans="1:73" s="1" customFormat="1" x14ac:dyDescent="0.3">
      <c r="A215" s="6">
        <v>37530</v>
      </c>
      <c r="B215" s="1">
        <v>588.6708540779083</v>
      </c>
      <c r="C215" s="1">
        <v>734.21007000460145</v>
      </c>
      <c r="D215" s="1">
        <v>413.03076477855205</v>
      </c>
      <c r="E215" s="1">
        <v>1930.173818360641</v>
      </c>
      <c r="F215" s="1">
        <v>624.30056521999995</v>
      </c>
      <c r="G215" s="1">
        <v>191.96668990176295</v>
      </c>
      <c r="H215" s="1">
        <v>-0.32818803400000002</v>
      </c>
      <c r="I215" s="1">
        <v>1.4105000000000001</v>
      </c>
      <c r="J215" s="1">
        <v>0.42980151500000002</v>
      </c>
      <c r="K215" s="1">
        <v>0.70036862600000005</v>
      </c>
      <c r="L215" s="1">
        <v>95.6</v>
      </c>
      <c r="M215" s="1">
        <v>93.1</v>
      </c>
      <c r="N215" s="1">
        <v>91.617317</v>
      </c>
      <c r="O215" s="7">
        <v>68.158821000000003</v>
      </c>
      <c r="P215" s="1">
        <v>82.185280000000006</v>
      </c>
      <c r="Q215" s="1">
        <v>64.325630000000004</v>
      </c>
      <c r="R215" s="1">
        <v>91.256232999999995</v>
      </c>
      <c r="S215" s="1">
        <v>85.455192999999994</v>
      </c>
      <c r="T215" s="1">
        <v>70.67</v>
      </c>
      <c r="U215" s="1">
        <v>70.91</v>
      </c>
      <c r="V215" s="1">
        <v>70.790000000000006</v>
      </c>
      <c r="W215" s="1">
        <v>70.67</v>
      </c>
      <c r="X215" s="1">
        <v>70.91</v>
      </c>
      <c r="Y215" s="1">
        <v>70.790000000000006</v>
      </c>
      <c r="Z215" s="1">
        <v>32.545754258421738</v>
      </c>
      <c r="AA215" s="1">
        <f t="shared" si="24"/>
        <v>151.24943409101553</v>
      </c>
      <c r="AB215" s="1">
        <v>854.63</v>
      </c>
      <c r="AC215" s="1">
        <v>791.88300000000004</v>
      </c>
      <c r="AD215" s="1">
        <v>41.4</v>
      </c>
      <c r="AE215" s="1">
        <v>2.95</v>
      </c>
      <c r="AF215" s="1">
        <v>1.91</v>
      </c>
      <c r="AG215" s="1">
        <v>28.85</v>
      </c>
      <c r="AH215" s="1">
        <v>1126414</v>
      </c>
      <c r="AI215" s="1">
        <v>1.61</v>
      </c>
      <c r="AJ215">
        <v>99.834440000000001</v>
      </c>
      <c r="AK215">
        <v>99.519310000000004</v>
      </c>
      <c r="AL215" s="1">
        <v>191.5</v>
      </c>
      <c r="AM215" s="1">
        <f t="shared" si="21"/>
        <v>15.06527415143603</v>
      </c>
      <c r="AN215" s="1">
        <f t="shared" si="25"/>
        <v>446.28198433420368</v>
      </c>
      <c r="AO215" s="1">
        <f t="shared" si="26"/>
        <v>1.415705027092526</v>
      </c>
      <c r="AP215" s="1">
        <f t="shared" si="27"/>
        <v>1.5480758121566609</v>
      </c>
      <c r="AQ215" s="1">
        <v>96.86</v>
      </c>
      <c r="AR215" s="1">
        <v>1.3521099999999999</v>
      </c>
      <c r="AS215">
        <v>-0.23</v>
      </c>
      <c r="AU215" s="11">
        <f t="shared" si="22"/>
        <v>56.447891682659154</v>
      </c>
      <c r="AV215" s="1">
        <v>2.8992684233528201E-2</v>
      </c>
      <c r="AW215" s="12">
        <v>7.73</v>
      </c>
      <c r="AX215" s="13">
        <f t="shared" si="23"/>
        <v>4.78</v>
      </c>
      <c r="AY215" s="1">
        <v>51.354664186990149</v>
      </c>
      <c r="AZ215" s="4">
        <v>268.5770151459854</v>
      </c>
      <c r="BA215" s="1">
        <v>111.88597</v>
      </c>
      <c r="BB215" s="1">
        <v>80.599999999999994</v>
      </c>
      <c r="BC215" s="1">
        <v>115.91849999999999</v>
      </c>
      <c r="BD215" s="1">
        <v>114.111</v>
      </c>
      <c r="BE215" s="1">
        <v>2.19</v>
      </c>
      <c r="BF215" s="1">
        <v>0.69507854000000002</v>
      </c>
      <c r="BG215">
        <v>13559.031999999999</v>
      </c>
      <c r="BH215">
        <v>29.33076179</v>
      </c>
      <c r="BI215">
        <v>21.327329240000001</v>
      </c>
      <c r="BJ215">
        <v>85.1</v>
      </c>
      <c r="BL215" s="1">
        <v>0.98918225354844103</v>
      </c>
      <c r="BM215" s="1">
        <v>0.93298816238654803</v>
      </c>
      <c r="BN215" s="1">
        <v>1.0138342487345799</v>
      </c>
      <c r="BO215" s="1">
        <v>1.1614589858823601</v>
      </c>
      <c r="BP215" s="1">
        <v>1.0040586847408099</v>
      </c>
      <c r="BQ215" s="1">
        <v>0.99893032772287005</v>
      </c>
      <c r="BR215" s="1">
        <v>1.0001544655132</v>
      </c>
      <c r="BS215" s="1">
        <v>0.99250279491621995</v>
      </c>
      <c r="BT215" s="1">
        <v>1.00177886164319</v>
      </c>
      <c r="BU215" s="1">
        <v>1.0000340718243701</v>
      </c>
    </row>
    <row r="216" spans="1:73" s="1" customFormat="1" x14ac:dyDescent="0.3">
      <c r="A216" s="6">
        <v>37561</v>
      </c>
      <c r="B216" s="1">
        <v>587.66397806354371</v>
      </c>
      <c r="C216" s="1">
        <v>737.53871417338553</v>
      </c>
      <c r="D216" s="1">
        <v>412.79633638293848</v>
      </c>
      <c r="E216" s="1">
        <v>1962.2158868904814</v>
      </c>
      <c r="F216" s="1">
        <v>659.07780951999996</v>
      </c>
      <c r="G216" s="1">
        <v>180.2010546754608</v>
      </c>
      <c r="H216" s="1">
        <v>9.8852661999999994E-2</v>
      </c>
      <c r="I216" s="1">
        <v>1.0383</v>
      </c>
      <c r="J216" s="1">
        <v>0.32957388199999998</v>
      </c>
      <c r="K216" s="1">
        <v>0.45107997799999999</v>
      </c>
      <c r="L216" s="1">
        <v>96</v>
      </c>
      <c r="M216" s="1">
        <v>93.6</v>
      </c>
      <c r="N216" s="1">
        <v>91.806113999999994</v>
      </c>
      <c r="O216" s="7">
        <v>68.371810999999994</v>
      </c>
      <c r="P216" s="1">
        <v>82.133330999999998</v>
      </c>
      <c r="Q216" s="1">
        <v>64.611641000000006</v>
      </c>
      <c r="R216" s="1">
        <v>91.571708999999998</v>
      </c>
      <c r="S216" s="1">
        <v>85.744986999999995</v>
      </c>
      <c r="T216" s="1">
        <v>71.349999999999994</v>
      </c>
      <c r="U216" s="1">
        <v>72.23</v>
      </c>
      <c r="V216" s="1">
        <v>71.790000000000006</v>
      </c>
      <c r="W216" s="1">
        <v>71.349999999999994</v>
      </c>
      <c r="X216" s="1">
        <v>72.23</v>
      </c>
      <c r="Y216" s="1">
        <v>71.790000000000006</v>
      </c>
      <c r="Z216" s="1">
        <v>31.854725117559106</v>
      </c>
      <c r="AA216" s="1">
        <f t="shared" si="24"/>
        <v>150.31738617978331</v>
      </c>
      <c r="AB216" s="1">
        <v>909.93</v>
      </c>
      <c r="AC216" s="1">
        <v>833.471</v>
      </c>
      <c r="AD216" s="1">
        <v>32.01</v>
      </c>
      <c r="AE216" s="1">
        <v>3.05</v>
      </c>
      <c r="AF216" s="1">
        <v>1.92</v>
      </c>
      <c r="AG216" s="1">
        <v>26.27</v>
      </c>
      <c r="AH216" s="1">
        <v>1138482</v>
      </c>
      <c r="AI216" s="1">
        <v>1.25</v>
      </c>
      <c r="AJ216">
        <v>99.814210000000003</v>
      </c>
      <c r="AK216">
        <v>99.534949999999995</v>
      </c>
      <c r="AL216" s="1">
        <v>191.9</v>
      </c>
      <c r="AM216" s="1">
        <f t="shared" si="21"/>
        <v>13.689421573736322</v>
      </c>
      <c r="AN216" s="1">
        <f t="shared" si="25"/>
        <v>474.16883793642518</v>
      </c>
      <c r="AO216" s="1">
        <f t="shared" si="26"/>
        <v>1.6628728920409379</v>
      </c>
      <c r="AP216" s="1">
        <f t="shared" si="27"/>
        <v>1.5283827172099764</v>
      </c>
      <c r="AQ216" s="1">
        <v>102.12</v>
      </c>
      <c r="AR216" s="1">
        <v>1.67035</v>
      </c>
      <c r="AS216">
        <v>-0.312</v>
      </c>
      <c r="AU216" s="11">
        <f t="shared" si="22"/>
        <v>51.399865320743707</v>
      </c>
      <c r="AV216" s="1">
        <v>-0.39330903339357098</v>
      </c>
      <c r="AW216" s="12">
        <v>7.62</v>
      </c>
      <c r="AX216" s="13">
        <f t="shared" si="23"/>
        <v>4.57</v>
      </c>
      <c r="AY216" s="1">
        <v>50.490822805382798</v>
      </c>
      <c r="AZ216" s="4">
        <v>214.36152284741735</v>
      </c>
      <c r="BA216" s="1">
        <v>123.28438</v>
      </c>
      <c r="BB216" s="1">
        <v>84.2</v>
      </c>
      <c r="BC216" s="1">
        <v>114.7414</v>
      </c>
      <c r="BD216" s="1">
        <v>112.8412</v>
      </c>
      <c r="BE216" s="1">
        <v>2.71</v>
      </c>
      <c r="BF216" s="1">
        <v>0.72420183000000005</v>
      </c>
      <c r="BG216">
        <v>13559.031999999999</v>
      </c>
      <c r="BH216">
        <v>28.384608190000002</v>
      </c>
      <c r="BI216">
        <v>20.639350879999999</v>
      </c>
      <c r="BJ216">
        <v>85.5</v>
      </c>
      <c r="BL216" s="1">
        <v>0.98283093536589305</v>
      </c>
      <c r="BM216" s="1">
        <v>0.93932701427647902</v>
      </c>
      <c r="BN216" s="1">
        <v>1.03453101802699</v>
      </c>
      <c r="BO216" s="1">
        <v>1.0611887753587901</v>
      </c>
      <c r="BP216" s="1">
        <v>1.0001237926081401</v>
      </c>
      <c r="BQ216" s="1">
        <v>0.999482517310324</v>
      </c>
      <c r="BR216" s="1">
        <v>0.99989904886956205</v>
      </c>
      <c r="BS216" s="1">
        <v>0.98853852060374303</v>
      </c>
      <c r="BT216" s="1">
        <v>1.0028946771406499</v>
      </c>
      <c r="BU216" s="1">
        <v>0.99987196929739797</v>
      </c>
    </row>
    <row r="217" spans="1:73" s="1" customFormat="1" x14ac:dyDescent="0.3">
      <c r="A217" s="6">
        <v>37591</v>
      </c>
      <c r="B217" s="1">
        <v>589.2646065074955</v>
      </c>
      <c r="C217" s="1">
        <v>742.92169982182611</v>
      </c>
      <c r="D217" s="1">
        <v>413.57958080969945</v>
      </c>
      <c r="E217" s="1">
        <v>1988.382573753845</v>
      </c>
      <c r="F217" s="1">
        <v>647.18122727000002</v>
      </c>
      <c r="G217" s="1">
        <v>173.51698544401606</v>
      </c>
      <c r="H217" s="1">
        <v>-0.94571899999999998</v>
      </c>
      <c r="I217" s="1">
        <v>0.88649999999999995</v>
      </c>
      <c r="J217" s="1">
        <v>0.51252878800000001</v>
      </c>
      <c r="K217" s="1">
        <v>0.60017362799999996</v>
      </c>
      <c r="L217" s="1">
        <v>95.6</v>
      </c>
      <c r="M217" s="1">
        <v>93.1</v>
      </c>
      <c r="N217" s="1">
        <v>90.907318000000004</v>
      </c>
      <c r="O217" s="7">
        <v>67.807854000000006</v>
      </c>
      <c r="P217" s="1">
        <v>79.258140999999995</v>
      </c>
      <c r="Q217" s="1">
        <v>64.686706999999998</v>
      </c>
      <c r="R217" s="1">
        <v>90.869759000000002</v>
      </c>
      <c r="S217" s="1">
        <v>85.077774000000005</v>
      </c>
      <c r="T217" s="1">
        <v>69.819999999999993</v>
      </c>
      <c r="U217" s="1">
        <v>71.58</v>
      </c>
      <c r="V217" s="1">
        <v>70.7</v>
      </c>
      <c r="W217" s="1">
        <v>69.819999999999993</v>
      </c>
      <c r="X217" s="1">
        <v>71.58</v>
      </c>
      <c r="Y217" s="1">
        <v>70.7</v>
      </c>
      <c r="Z217" s="1">
        <v>24.722990133279392</v>
      </c>
      <c r="AA217" s="1">
        <f t="shared" si="24"/>
        <v>139.31009955369419</v>
      </c>
      <c r="AB217" s="1">
        <v>899.18</v>
      </c>
      <c r="AC217" s="1">
        <v>792.21500000000003</v>
      </c>
      <c r="AD217" s="1">
        <v>31.83</v>
      </c>
      <c r="AE217" s="1">
        <v>3.03</v>
      </c>
      <c r="AF217" s="1">
        <v>1.84</v>
      </c>
      <c r="AG217" s="1">
        <v>29.42</v>
      </c>
      <c r="AH217" s="1">
        <v>1129645</v>
      </c>
      <c r="AI217" s="1">
        <v>1.21</v>
      </c>
      <c r="AJ217">
        <v>99.618170000000006</v>
      </c>
      <c r="AK217">
        <v>99.502489999999995</v>
      </c>
      <c r="AL217" s="1">
        <v>192.1</v>
      </c>
      <c r="AM217" s="1">
        <f t="shared" si="21"/>
        <v>15.314940135346175</v>
      </c>
      <c r="AN217" s="1">
        <f t="shared" si="25"/>
        <v>468.07912545549198</v>
      </c>
      <c r="AO217" s="1">
        <f t="shared" si="26"/>
        <v>1.7535222051540238</v>
      </c>
      <c r="AP217" s="1">
        <f t="shared" si="27"/>
        <v>1.6107000414291626</v>
      </c>
      <c r="AQ217" s="1">
        <v>103.46</v>
      </c>
      <c r="AR217" s="1">
        <v>1.7829300000000001</v>
      </c>
      <c r="AS217">
        <v>-0.35</v>
      </c>
      <c r="AU217" s="11">
        <f t="shared" si="22"/>
        <v>57.563153320756768</v>
      </c>
      <c r="AV217" s="1">
        <v>-1.02628413386435</v>
      </c>
      <c r="AW217" s="12">
        <v>7.45</v>
      </c>
      <c r="AX217" s="13">
        <f t="shared" si="23"/>
        <v>4.42</v>
      </c>
      <c r="AY217" s="1">
        <v>40.0062931247612</v>
      </c>
      <c r="AZ217" s="4">
        <v>213.31847880830122</v>
      </c>
      <c r="BA217" s="1">
        <v>122.22167</v>
      </c>
      <c r="BB217" s="1">
        <v>86.7</v>
      </c>
      <c r="BC217" s="1">
        <v>114.09399999999999</v>
      </c>
      <c r="BD217" s="1">
        <v>112.206</v>
      </c>
      <c r="BE217" s="1">
        <v>2.79</v>
      </c>
      <c r="BF217" s="1">
        <v>0.72548656</v>
      </c>
      <c r="BG217">
        <v>13559.031999999999</v>
      </c>
      <c r="BH217">
        <v>29.33076179</v>
      </c>
      <c r="BI217">
        <v>21.327329240000001</v>
      </c>
      <c r="BJ217">
        <v>85.5</v>
      </c>
      <c r="BL217" s="1">
        <v>0.97414944713606999</v>
      </c>
      <c r="BM217" s="1">
        <v>0.97031868033486002</v>
      </c>
      <c r="BN217" s="1">
        <v>1.05620694830094</v>
      </c>
      <c r="BO217" s="1">
        <v>0.96832202161716996</v>
      </c>
      <c r="BP217" s="1">
        <v>1.0084857651189301</v>
      </c>
      <c r="BQ217" s="1">
        <v>0.99850895424856401</v>
      </c>
      <c r="BR217" s="1">
        <v>1.00008567430768</v>
      </c>
      <c r="BS217" s="1">
        <v>0.99429453958052105</v>
      </c>
      <c r="BT217" s="1">
        <v>1.0016347152926901</v>
      </c>
      <c r="BU217" s="1">
        <v>1.00002698758143</v>
      </c>
    </row>
    <row r="218" spans="1:73" s="1" customFormat="1" x14ac:dyDescent="0.3">
      <c r="A218" s="6">
        <v>37622</v>
      </c>
      <c r="B218" s="1">
        <v>592.55909478730905</v>
      </c>
      <c r="C218" s="1">
        <v>749.00942936113427</v>
      </c>
      <c r="D218" s="1">
        <v>414.71605363071302</v>
      </c>
      <c r="E218" s="1">
        <v>2019.2433290197014</v>
      </c>
      <c r="F218" s="1">
        <v>638.971</v>
      </c>
      <c r="G218" s="1">
        <v>156.0441250418971</v>
      </c>
      <c r="H218" s="1">
        <v>-0.12320489699999999</v>
      </c>
      <c r="I218" s="1">
        <v>0.85619999999999996</v>
      </c>
      <c r="J218" s="1">
        <v>0.43938932200000003</v>
      </c>
      <c r="K218" s="1">
        <v>0.42236893399999997</v>
      </c>
      <c r="L218" s="1">
        <v>96.2</v>
      </c>
      <c r="M218" s="1">
        <v>93.8</v>
      </c>
      <c r="N218" s="1">
        <v>91.816192999999998</v>
      </c>
      <c r="O218" s="7">
        <v>69.235527000000005</v>
      </c>
      <c r="P218" s="1">
        <v>80.781097000000003</v>
      </c>
      <c r="Q218" s="1">
        <v>66.085144</v>
      </c>
      <c r="R218" s="1">
        <v>91.690285000000003</v>
      </c>
      <c r="S218" s="1">
        <v>86.050369000000003</v>
      </c>
      <c r="T218" s="1">
        <v>71.290000000000006</v>
      </c>
      <c r="U218" s="1">
        <v>72.66</v>
      </c>
      <c r="V218" s="1">
        <v>71.98</v>
      </c>
      <c r="W218" s="1">
        <v>71.290000000000006</v>
      </c>
      <c r="X218" s="1">
        <v>72.66</v>
      </c>
      <c r="Y218" s="1">
        <v>71.98</v>
      </c>
      <c r="Z218" s="1">
        <v>25.274533728429493</v>
      </c>
      <c r="AA218" s="1">
        <f t="shared" si="24"/>
        <v>140.2683152352534</v>
      </c>
      <c r="AB218" s="1">
        <v>895.84</v>
      </c>
      <c r="AC218" s="1">
        <v>767.47799999999995</v>
      </c>
      <c r="AD218" s="1">
        <v>30.67</v>
      </c>
      <c r="AE218" s="1">
        <v>3.05</v>
      </c>
      <c r="AF218" s="1">
        <v>1.74</v>
      </c>
      <c r="AG218" s="1">
        <v>32.94</v>
      </c>
      <c r="AH218" s="1">
        <v>1136287</v>
      </c>
      <c r="AI218" s="1">
        <v>1.19</v>
      </c>
      <c r="AJ218">
        <v>99.361789999999999</v>
      </c>
      <c r="AK218">
        <v>99.343509999999995</v>
      </c>
      <c r="AL218" s="1">
        <v>192.4</v>
      </c>
      <c r="AM218" s="1">
        <f t="shared" si="21"/>
        <v>17.120582120582121</v>
      </c>
      <c r="AN218" s="1">
        <f t="shared" si="25"/>
        <v>465.61330561330561</v>
      </c>
      <c r="AO218" s="1">
        <f t="shared" si="26"/>
        <v>1.7127102205044924</v>
      </c>
      <c r="AP218" s="1">
        <f t="shared" si="27"/>
        <v>1.7097017725664847</v>
      </c>
      <c r="AQ218" s="1">
        <v>102.28400000000001</v>
      </c>
      <c r="AR218" s="1">
        <v>1.7223299999999999</v>
      </c>
      <c r="AS218">
        <v>-0.35799999999999998</v>
      </c>
      <c r="AU218" s="11">
        <f t="shared" si="22"/>
        <v>64.450383085850689</v>
      </c>
      <c r="AV218" s="1">
        <v>-0.53727165253512499</v>
      </c>
      <c r="AW218" s="12">
        <v>7.35</v>
      </c>
      <c r="AX218" s="13">
        <f t="shared" si="23"/>
        <v>4.3</v>
      </c>
      <c r="AY218" s="1">
        <v>42.051594910231834</v>
      </c>
      <c r="AZ218" s="4">
        <v>328.37532195917146</v>
      </c>
      <c r="BA218" s="1">
        <v>138.95339999999999</v>
      </c>
      <c r="BB218" s="1">
        <v>82.4</v>
      </c>
      <c r="BC218" s="1">
        <v>112.77889999999999</v>
      </c>
      <c r="BD218" s="1">
        <v>110.8888</v>
      </c>
      <c r="BE218" s="1">
        <v>2.81</v>
      </c>
      <c r="BF218" s="1">
        <v>0.74328870999999996</v>
      </c>
      <c r="BG218">
        <v>13634.253000000001</v>
      </c>
      <c r="BH218">
        <v>30.05079868</v>
      </c>
      <c r="BI218">
        <v>21.915593269999999</v>
      </c>
      <c r="BJ218">
        <v>85.7</v>
      </c>
      <c r="BL218" s="1">
        <v>0.97769948631235704</v>
      </c>
      <c r="BM218" s="1">
        <v>1.0221615204713701</v>
      </c>
      <c r="BN218" s="1">
        <v>1.04616436408112</v>
      </c>
      <c r="BO218" s="1">
        <v>1.01036578201087</v>
      </c>
      <c r="BP218" s="1">
        <v>1.01114823733005</v>
      </c>
      <c r="BQ218" s="1">
        <v>0.99807796038284302</v>
      </c>
      <c r="BR218" s="1">
        <v>1.0000325291831</v>
      </c>
      <c r="BS218" s="1">
        <v>0.99496583598865296</v>
      </c>
      <c r="BT218" s="1">
        <v>1.0000177829436101</v>
      </c>
      <c r="BU218" s="1">
        <v>1.0000305188976899</v>
      </c>
    </row>
    <row r="219" spans="1:73" s="1" customFormat="1" x14ac:dyDescent="0.3">
      <c r="A219" s="6">
        <v>37653</v>
      </c>
      <c r="B219" s="1">
        <v>597.39711998588382</v>
      </c>
      <c r="C219" s="1">
        <v>756.23063019049448</v>
      </c>
      <c r="D219" s="1">
        <v>416.49022231846124</v>
      </c>
      <c r="E219" s="1">
        <v>2041.4876707789529</v>
      </c>
      <c r="F219" s="1">
        <v>601.16965000000005</v>
      </c>
      <c r="G219" s="1">
        <v>153.99650725635379</v>
      </c>
      <c r="H219" s="1">
        <v>-4.1174791000000002E-2</v>
      </c>
      <c r="I219" s="1">
        <v>0.62329999999999997</v>
      </c>
      <c r="J219" s="1">
        <v>0.159392063</v>
      </c>
      <c r="K219" s="1">
        <v>0.30565149699999999</v>
      </c>
      <c r="L219" s="1">
        <v>96.2</v>
      </c>
      <c r="M219" s="1">
        <v>94</v>
      </c>
      <c r="N219" s="1">
        <v>91.786293000000001</v>
      </c>
      <c r="O219" s="7">
        <v>70.022925999999998</v>
      </c>
      <c r="P219" s="1">
        <v>83.098388999999997</v>
      </c>
      <c r="Q219" s="1">
        <v>66.485909000000007</v>
      </c>
      <c r="R219" s="1">
        <v>91.724457000000001</v>
      </c>
      <c r="S219" s="1">
        <v>86.271523000000002</v>
      </c>
      <c r="T219" s="1">
        <v>71.28</v>
      </c>
      <c r="U219" s="1">
        <v>72.16</v>
      </c>
      <c r="V219" s="1">
        <v>71.72</v>
      </c>
      <c r="W219" s="1">
        <v>71.28</v>
      </c>
      <c r="X219" s="1">
        <v>72.16</v>
      </c>
      <c r="Y219" s="1">
        <v>71.72</v>
      </c>
      <c r="Z219" s="1">
        <v>31.573777393175384</v>
      </c>
      <c r="AA219" s="1">
        <f t="shared" si="24"/>
        <v>149.93265427055147</v>
      </c>
      <c r="AB219" s="1">
        <v>837.62</v>
      </c>
      <c r="AC219" s="1">
        <v>752.86400000000003</v>
      </c>
      <c r="AD219" s="1">
        <v>36.54</v>
      </c>
      <c r="AE219" s="1">
        <v>2.9</v>
      </c>
      <c r="AF219" s="1">
        <v>1.63</v>
      </c>
      <c r="AG219" s="1">
        <v>35.869999999999997</v>
      </c>
      <c r="AH219" s="1">
        <v>1123727</v>
      </c>
      <c r="AI219" s="1">
        <v>1.19</v>
      </c>
      <c r="AJ219">
        <v>99.227159999999998</v>
      </c>
      <c r="AK219">
        <v>99.141450000000006</v>
      </c>
      <c r="AL219" s="1">
        <v>192.5</v>
      </c>
      <c r="AM219" s="1">
        <f t="shared" si="21"/>
        <v>18.633766233766234</v>
      </c>
      <c r="AN219" s="1">
        <f t="shared" si="25"/>
        <v>435.12727272727273</v>
      </c>
      <c r="AO219" s="1">
        <f t="shared" si="26"/>
        <v>1.7117682932743485</v>
      </c>
      <c r="AP219" s="1">
        <f t="shared" si="27"/>
        <v>1.7260002396442882</v>
      </c>
      <c r="AQ219" s="1">
        <v>101.71899999999999</v>
      </c>
      <c r="AR219" s="1">
        <v>1.7118900000000001</v>
      </c>
      <c r="AS219">
        <v>-0.38750000000000001</v>
      </c>
      <c r="AU219" s="11">
        <f t="shared" si="22"/>
        <v>70.183219225545372</v>
      </c>
      <c r="AV219" s="1">
        <v>0.47968171945267402</v>
      </c>
      <c r="AW219" s="12">
        <v>7.06</v>
      </c>
      <c r="AX219" s="13">
        <f t="shared" si="23"/>
        <v>4.16</v>
      </c>
      <c r="AY219" s="1">
        <v>45.84044717823982</v>
      </c>
      <c r="AZ219" s="4">
        <v>520.12371075099384</v>
      </c>
      <c r="BA219" s="1">
        <v>126.72774</v>
      </c>
      <c r="BB219" s="1">
        <v>79.900000000000006</v>
      </c>
      <c r="BC219" s="1">
        <v>112.5997</v>
      </c>
      <c r="BD219" s="1">
        <v>110.9889</v>
      </c>
      <c r="BE219" s="1">
        <v>2.64</v>
      </c>
      <c r="BF219" s="1">
        <v>0.75913041000000003</v>
      </c>
      <c r="BG219">
        <v>13634.253000000001</v>
      </c>
      <c r="BH219">
        <v>27.14265687</v>
      </c>
      <c r="BI219">
        <v>19.794729400000001</v>
      </c>
      <c r="BJ219">
        <v>85.5</v>
      </c>
      <c r="BL219" s="1">
        <v>0.97933043496173999</v>
      </c>
      <c r="BM219" s="1">
        <v>0.98489404355202903</v>
      </c>
      <c r="BN219" s="1">
        <v>1.0171796304232601</v>
      </c>
      <c r="BO219" s="1">
        <v>1.21745073159177</v>
      </c>
      <c r="BP219" s="1">
        <v>1.01287712247359</v>
      </c>
      <c r="BQ219" s="1">
        <v>0.997547573569044</v>
      </c>
      <c r="BR219" s="1">
        <v>1.0001252517190899</v>
      </c>
      <c r="BS219" s="1">
        <v>0.98084588429241804</v>
      </c>
      <c r="BT219" s="1">
        <v>1.00080936677501</v>
      </c>
      <c r="BU219" s="1">
        <v>1.0001059532018699</v>
      </c>
    </row>
    <row r="220" spans="1:73" s="1" customFormat="1" x14ac:dyDescent="0.3">
      <c r="A220" s="6">
        <v>37681</v>
      </c>
      <c r="B220" s="1">
        <v>602.62144272720752</v>
      </c>
      <c r="C220" s="1">
        <v>762.47367275629006</v>
      </c>
      <c r="D220" s="1">
        <v>417.63525182721122</v>
      </c>
      <c r="E220" s="1">
        <v>2071.5580082871356</v>
      </c>
      <c r="F220" s="1">
        <v>597.96428571000001</v>
      </c>
      <c r="G220" s="1">
        <v>152.40015375321428</v>
      </c>
      <c r="H220" s="1">
        <v>-0.70956783300000004</v>
      </c>
      <c r="I220" s="1">
        <v>0.1007</v>
      </c>
      <c r="J220" s="1">
        <v>2.4437302000000001E-2</v>
      </c>
      <c r="K220" s="1">
        <v>0.21221131100000001</v>
      </c>
      <c r="L220" s="1">
        <v>96.3</v>
      </c>
      <c r="M220" s="1">
        <v>93.7</v>
      </c>
      <c r="N220" s="1">
        <v>91.622947999999994</v>
      </c>
      <c r="O220" s="7">
        <v>70.282409999999999</v>
      </c>
      <c r="P220" s="1">
        <v>82.813744</v>
      </c>
      <c r="Q220" s="1">
        <v>66.877662999999998</v>
      </c>
      <c r="R220" s="1">
        <v>91.544167000000002</v>
      </c>
      <c r="S220" s="1">
        <v>86.199684000000005</v>
      </c>
      <c r="T220" s="1">
        <v>70.97</v>
      </c>
      <c r="U220" s="1">
        <v>72.98</v>
      </c>
      <c r="V220" s="1">
        <v>71.97</v>
      </c>
      <c r="W220" s="1">
        <v>70.97</v>
      </c>
      <c r="X220" s="1">
        <v>72.98</v>
      </c>
      <c r="Y220" s="1">
        <v>71.97</v>
      </c>
      <c r="Z220" s="1">
        <v>23.274661790070862</v>
      </c>
      <c r="AA220" s="1">
        <f t="shared" si="24"/>
        <v>136.68833788575418</v>
      </c>
      <c r="AB220" s="1">
        <v>846.62</v>
      </c>
      <c r="AC220" s="1">
        <v>748.62800000000004</v>
      </c>
      <c r="AD220" s="1">
        <v>35.19</v>
      </c>
      <c r="AE220" s="1">
        <v>2.78</v>
      </c>
      <c r="AF220" s="1">
        <v>1.57</v>
      </c>
      <c r="AG220" s="1">
        <v>33.549999999999997</v>
      </c>
      <c r="AH220" s="1">
        <v>1133971</v>
      </c>
      <c r="AI220" s="1">
        <v>1.1499999999999999</v>
      </c>
      <c r="AJ220">
        <v>99.206630000000004</v>
      </c>
      <c r="AK220">
        <v>98.997410000000002</v>
      </c>
      <c r="AL220" s="1">
        <v>192.5</v>
      </c>
      <c r="AM220" s="1">
        <f t="shared" si="21"/>
        <v>17.428571428571427</v>
      </c>
      <c r="AN220" s="1">
        <f t="shared" si="25"/>
        <v>439.80259740259743</v>
      </c>
      <c r="AO220" s="1">
        <f t="shared" si="26"/>
        <v>1.5649525901666148</v>
      </c>
      <c r="AP220" s="1">
        <f t="shared" si="27"/>
        <v>1.6631437013151518</v>
      </c>
      <c r="AQ220" s="1">
        <v>105.34</v>
      </c>
      <c r="AR220" s="1">
        <v>1.6231199999999999</v>
      </c>
      <c r="AS220">
        <v>-0.42249999999999999</v>
      </c>
      <c r="AU220" s="11">
        <f t="shared" si="22"/>
        <v>65.643908698551627</v>
      </c>
      <c r="AV220" s="1">
        <v>-1.1627790249930601</v>
      </c>
      <c r="AW220" s="12">
        <v>6.95</v>
      </c>
      <c r="AX220" s="13">
        <f t="shared" si="23"/>
        <v>4.17</v>
      </c>
      <c r="AY220" s="1">
        <v>37.82132540886515</v>
      </c>
      <c r="AZ220" s="4">
        <v>545.09367109286018</v>
      </c>
      <c r="BA220" s="1">
        <v>163.52379999999999</v>
      </c>
      <c r="BB220" s="1">
        <v>77.599999999999994</v>
      </c>
      <c r="BC220" s="1">
        <v>112.0789</v>
      </c>
      <c r="BD220" s="1">
        <v>110.3985</v>
      </c>
      <c r="BE220" s="1">
        <v>2.56</v>
      </c>
      <c r="BF220" s="1">
        <v>0.74407889000000005</v>
      </c>
      <c r="BG220">
        <v>13634.253000000001</v>
      </c>
      <c r="BH220">
        <v>30.05079868</v>
      </c>
      <c r="BI220">
        <v>21.915593269999999</v>
      </c>
      <c r="BJ220">
        <v>85.4</v>
      </c>
      <c r="BL220" s="1">
        <v>0.99662988931063901</v>
      </c>
      <c r="BM220" s="1">
        <v>0.90688975372607195</v>
      </c>
      <c r="BN220" s="1">
        <v>1.01002699017647</v>
      </c>
      <c r="BO220" s="1">
        <v>1.13510493859037</v>
      </c>
      <c r="BP220" s="1">
        <v>1.00896709132495</v>
      </c>
      <c r="BQ220" s="1">
        <v>0.99982321795971996</v>
      </c>
      <c r="BR220" s="1">
        <v>1.00002201610076</v>
      </c>
      <c r="BS220" s="1">
        <v>0.98224313350828596</v>
      </c>
      <c r="BT220" s="1">
        <v>1.0005323108970501</v>
      </c>
      <c r="BU220" s="1">
        <v>0.99992217119883697</v>
      </c>
    </row>
    <row r="221" spans="1:73" s="1" customFormat="1" x14ac:dyDescent="0.3">
      <c r="A221" s="6">
        <v>37712</v>
      </c>
      <c r="B221" s="1">
        <v>607.42544618969032</v>
      </c>
      <c r="C221" s="1">
        <v>770.0232884797</v>
      </c>
      <c r="D221" s="1">
        <v>419.5236718394043</v>
      </c>
      <c r="E221" s="1">
        <v>2101.8148178126648</v>
      </c>
      <c r="F221" s="1">
        <v>627.30495455000005</v>
      </c>
      <c r="G221" s="1">
        <v>141.38034095629499</v>
      </c>
      <c r="H221" s="1">
        <v>-0.85961633900000001</v>
      </c>
      <c r="I221" s="1">
        <v>2.7400000000000001E-2</v>
      </c>
      <c r="J221" s="1">
        <v>0.108347258</v>
      </c>
      <c r="K221" s="1">
        <v>0.203596051</v>
      </c>
      <c r="L221" s="1">
        <v>95.5</v>
      </c>
      <c r="M221" s="1">
        <v>93.1</v>
      </c>
      <c r="N221" s="1">
        <v>91.456894000000005</v>
      </c>
      <c r="O221" s="7">
        <v>70.409453999999997</v>
      </c>
      <c r="P221" s="1">
        <v>83.388992000000002</v>
      </c>
      <c r="Q221" s="1">
        <v>66.893180999999998</v>
      </c>
      <c r="R221" s="1">
        <v>91.178955000000002</v>
      </c>
      <c r="S221" s="1">
        <v>85.955619999999996</v>
      </c>
      <c r="T221" s="1">
        <v>71.37</v>
      </c>
      <c r="U221" s="1">
        <v>72.95</v>
      </c>
      <c r="V221" s="1">
        <v>72.16</v>
      </c>
      <c r="W221" s="1">
        <v>71.37</v>
      </c>
      <c r="X221" s="1">
        <v>72.95</v>
      </c>
      <c r="Y221" s="1">
        <v>72.16</v>
      </c>
      <c r="Z221" s="1">
        <v>16.249807857001692</v>
      </c>
      <c r="AA221" s="1">
        <f t="shared" si="24"/>
        <v>121.0848230106447</v>
      </c>
      <c r="AB221" s="1">
        <v>890.03</v>
      </c>
      <c r="AC221" s="1">
        <v>813.30200000000002</v>
      </c>
      <c r="AD221" s="1">
        <v>27.14</v>
      </c>
      <c r="AE221" s="1">
        <v>2.93</v>
      </c>
      <c r="AF221" s="1">
        <v>1.62</v>
      </c>
      <c r="AG221" s="1">
        <v>28.25</v>
      </c>
      <c r="AH221" s="1">
        <v>1130689</v>
      </c>
      <c r="AI221" s="1">
        <v>1.1499999999999999</v>
      </c>
      <c r="AJ221">
        <v>99.279660000000007</v>
      </c>
      <c r="AK221">
        <v>99.025090000000006</v>
      </c>
      <c r="AL221" s="1">
        <v>192.5</v>
      </c>
      <c r="AM221" s="1">
        <f t="shared" si="21"/>
        <v>14.675324675324674</v>
      </c>
      <c r="AN221" s="1">
        <f t="shared" si="25"/>
        <v>462.35324675324676</v>
      </c>
      <c r="AO221" s="1">
        <f t="shared" si="26"/>
        <v>1.7203481611218767</v>
      </c>
      <c r="AP221" s="1">
        <f t="shared" si="27"/>
        <v>1.6656896815209468</v>
      </c>
      <c r="AQ221" s="1">
        <v>103.175</v>
      </c>
      <c r="AR221" s="1">
        <v>1.74495</v>
      </c>
      <c r="AS221">
        <v>-0.52500000000000002</v>
      </c>
      <c r="AU221" s="11">
        <f t="shared" si="22"/>
        <v>55.273932063609053</v>
      </c>
      <c r="AV221" s="1">
        <v>-1.5060812409303399</v>
      </c>
      <c r="AW221" s="12">
        <v>6.85</v>
      </c>
      <c r="AX221" s="13">
        <f t="shared" si="23"/>
        <v>3.9199999999999995</v>
      </c>
      <c r="AY221" s="1">
        <v>26.131447770043259</v>
      </c>
      <c r="AZ221" s="4">
        <v>257.49638991251504</v>
      </c>
      <c r="BA221" s="1">
        <v>135.62755000000001</v>
      </c>
      <c r="BB221" s="1">
        <v>86</v>
      </c>
      <c r="BC221" s="1">
        <v>111.12990000000001</v>
      </c>
      <c r="BD221" s="1">
        <v>109.1416</v>
      </c>
      <c r="BE221" s="1">
        <v>2.7</v>
      </c>
      <c r="BF221" s="1">
        <v>0.72142883000000002</v>
      </c>
      <c r="BG221">
        <v>13751.543</v>
      </c>
      <c r="BH221">
        <v>28.797642190000001</v>
      </c>
      <c r="BI221">
        <v>21.06920672</v>
      </c>
      <c r="BJ221">
        <v>85.1</v>
      </c>
      <c r="BL221" s="1">
        <v>0.99356266866458298</v>
      </c>
      <c r="BM221" s="1">
        <v>0.94425442391393899</v>
      </c>
      <c r="BN221" s="1">
        <v>0.99950066734681098</v>
      </c>
      <c r="BO221" s="1">
        <v>1.0001076925586301</v>
      </c>
      <c r="BP221" s="1">
        <v>1.0065234852121101</v>
      </c>
      <c r="BQ221" s="1">
        <v>0.99903862075777095</v>
      </c>
      <c r="BR221" s="1">
        <v>1.0000815229911499</v>
      </c>
      <c r="BS221" s="1">
        <v>0.98187605868822003</v>
      </c>
      <c r="BT221" s="1">
        <v>0.99923689936079996</v>
      </c>
      <c r="BU221" s="1">
        <v>0.99999512465012197</v>
      </c>
    </row>
    <row r="222" spans="1:73" s="1" customFormat="1" x14ac:dyDescent="0.3">
      <c r="A222" s="6">
        <v>37742</v>
      </c>
      <c r="B222" s="1">
        <v>611.55922831507814</v>
      </c>
      <c r="C222" s="1">
        <v>777.45037561999141</v>
      </c>
      <c r="D222" s="1">
        <v>421.19113693120249</v>
      </c>
      <c r="E222" s="1">
        <v>2140.4881328909673</v>
      </c>
      <c r="F222" s="1">
        <v>653.05736363999995</v>
      </c>
      <c r="G222" s="1">
        <v>130.70043785166186</v>
      </c>
      <c r="H222" s="1">
        <v>-1.135979372</v>
      </c>
      <c r="I222" s="1">
        <v>-0.58079999999999998</v>
      </c>
      <c r="J222" s="1">
        <v>0.256982035</v>
      </c>
      <c r="K222" s="1">
        <v>8.2812427999999993E-2</v>
      </c>
      <c r="L222" s="1">
        <v>95.6</v>
      </c>
      <c r="M222" s="1">
        <v>93.1</v>
      </c>
      <c r="N222" s="1">
        <v>90.917282</v>
      </c>
      <c r="O222" s="7">
        <v>70.561088999999996</v>
      </c>
      <c r="P222" s="1">
        <v>82.869133000000005</v>
      </c>
      <c r="Q222" s="1">
        <v>67.209273999999994</v>
      </c>
      <c r="R222" s="1">
        <v>90.868515000000002</v>
      </c>
      <c r="S222" s="1">
        <v>85.758392000000001</v>
      </c>
      <c r="T222" s="1">
        <v>71.55</v>
      </c>
      <c r="U222" s="1">
        <v>72.63</v>
      </c>
      <c r="V222" s="1">
        <v>72.09</v>
      </c>
      <c r="W222" s="1">
        <v>71.55</v>
      </c>
      <c r="X222" s="1">
        <v>72.63</v>
      </c>
      <c r="Y222" s="1">
        <v>72.09</v>
      </c>
      <c r="Z222" s="1">
        <v>28.598665395614869</v>
      </c>
      <c r="AA222" s="1">
        <f t="shared" si="24"/>
        <v>145.63457665261046</v>
      </c>
      <c r="AB222" s="1">
        <v>935.96</v>
      </c>
      <c r="AC222" s="1">
        <v>857.649</v>
      </c>
      <c r="AD222" s="1">
        <v>22.55</v>
      </c>
      <c r="AE222" s="1">
        <v>2.52</v>
      </c>
      <c r="AF222" s="1">
        <v>1.42</v>
      </c>
      <c r="AG222" s="1">
        <v>28.14</v>
      </c>
      <c r="AH222" s="1">
        <v>1140606</v>
      </c>
      <c r="AI222" s="1">
        <v>1.0900000000000001</v>
      </c>
      <c r="AJ222">
        <v>99.285089999999997</v>
      </c>
      <c r="AK222">
        <v>99.138630000000006</v>
      </c>
      <c r="AL222" s="1">
        <v>192.9</v>
      </c>
      <c r="AM222" s="1">
        <f t="shared" si="21"/>
        <v>14.58786936236392</v>
      </c>
      <c r="AN222" s="1">
        <f t="shared" si="25"/>
        <v>485.2047693105236</v>
      </c>
      <c r="AO222" s="1">
        <f t="shared" si="26"/>
        <v>1.6180274082377222</v>
      </c>
      <c r="AP222" s="1">
        <f t="shared" si="27"/>
        <v>1.6344427198420712</v>
      </c>
      <c r="AQ222" s="1">
        <v>102.613</v>
      </c>
      <c r="AR222" s="1">
        <v>1.6338699999999999</v>
      </c>
      <c r="AS222">
        <v>-0.61199999999999999</v>
      </c>
      <c r="AU222" s="11">
        <f t="shared" si="22"/>
        <v>55.058706133449874</v>
      </c>
      <c r="AV222" s="1">
        <v>0.920537998392158</v>
      </c>
      <c r="AW222" s="12">
        <v>6.38</v>
      </c>
      <c r="AX222" s="13">
        <f t="shared" si="23"/>
        <v>3.86</v>
      </c>
      <c r="AY222" s="1">
        <v>41.598058757257988</v>
      </c>
      <c r="AZ222" s="4">
        <v>142.28057517788631</v>
      </c>
      <c r="BA222" s="1">
        <v>102.61982</v>
      </c>
      <c r="BB222" s="1">
        <v>92.1</v>
      </c>
      <c r="BC222" s="1">
        <v>107.2115</v>
      </c>
      <c r="BD222" s="1">
        <v>105.21639999999999</v>
      </c>
      <c r="BE222" s="1">
        <v>2.31</v>
      </c>
      <c r="BF222" s="1">
        <v>0.75278535000000002</v>
      </c>
      <c r="BG222">
        <v>13751.543</v>
      </c>
      <c r="BH222">
        <v>29.757563600000001</v>
      </c>
      <c r="BI222">
        <v>21.77151362</v>
      </c>
      <c r="BJ222">
        <v>86</v>
      </c>
      <c r="BL222" s="1">
        <v>0.98431459443015201</v>
      </c>
      <c r="BM222" s="1">
        <v>0.98642400355014304</v>
      </c>
      <c r="BN222" s="1">
        <v>0.99198519169627297</v>
      </c>
      <c r="BO222" s="1">
        <v>0.97651184235629396</v>
      </c>
      <c r="BP222" s="1">
        <v>1.02019583594343</v>
      </c>
      <c r="BQ222" s="1">
        <v>0.999034281937344</v>
      </c>
      <c r="BR222" s="1">
        <v>1.0001139487114701</v>
      </c>
      <c r="BS222" s="1">
        <v>0.99091967838903805</v>
      </c>
      <c r="BT222" s="1">
        <v>1.0009157612501001</v>
      </c>
      <c r="BU222" s="1">
        <v>1.000035486777</v>
      </c>
    </row>
    <row r="223" spans="1:73" s="1" customFormat="1" x14ac:dyDescent="0.3">
      <c r="A223" s="6">
        <v>37773</v>
      </c>
      <c r="B223" s="1">
        <v>615.26364153972429</v>
      </c>
      <c r="C223" s="1">
        <v>786.28912449964162</v>
      </c>
      <c r="D223" s="1">
        <v>423.87380549869857</v>
      </c>
      <c r="E223" s="1">
        <v>2177.2822510157366</v>
      </c>
      <c r="F223" s="1">
        <v>688.23028570999998</v>
      </c>
      <c r="G223" s="1">
        <v>123.24653510664814</v>
      </c>
      <c r="H223" s="1">
        <v>-0.632181353</v>
      </c>
      <c r="I223" s="1">
        <v>-0.4274</v>
      </c>
      <c r="J223" s="1">
        <v>9.6650938000000006E-2</v>
      </c>
      <c r="K223" s="1">
        <v>6.7054018000000007E-2</v>
      </c>
      <c r="L223" s="1">
        <v>96</v>
      </c>
      <c r="M223" s="1">
        <v>93.2</v>
      </c>
      <c r="N223" s="1">
        <v>90.813170999999997</v>
      </c>
      <c r="O223" s="7">
        <v>71.280715999999998</v>
      </c>
      <c r="P223" s="1">
        <v>82.940764999999999</v>
      </c>
      <c r="Q223" s="1">
        <v>68.087074000000001</v>
      </c>
      <c r="R223" s="1">
        <v>90.870650999999995</v>
      </c>
      <c r="S223" s="1">
        <v>85.934723000000005</v>
      </c>
      <c r="T223" s="1">
        <v>70.81</v>
      </c>
      <c r="U223" s="1">
        <v>72.72</v>
      </c>
      <c r="V223" s="1">
        <v>71.760000000000005</v>
      </c>
      <c r="W223" s="1">
        <v>70.81</v>
      </c>
      <c r="X223" s="1">
        <v>72.72</v>
      </c>
      <c r="Y223" s="1">
        <v>71.760000000000005</v>
      </c>
      <c r="Z223" s="1">
        <v>32.859680284191825</v>
      </c>
      <c r="AA223" s="1">
        <f t="shared" si="24"/>
        <v>151.66633335516676</v>
      </c>
      <c r="AB223" s="1">
        <v>988</v>
      </c>
      <c r="AC223" s="1">
        <v>871.06600000000003</v>
      </c>
      <c r="AD223" s="1">
        <v>22.35</v>
      </c>
      <c r="AE223" s="1">
        <v>2.27</v>
      </c>
      <c r="AF223" s="1">
        <v>1.23</v>
      </c>
      <c r="AG223" s="1">
        <v>30.72</v>
      </c>
      <c r="AH223" s="1">
        <v>1151283</v>
      </c>
      <c r="AI223" s="1">
        <v>0.94</v>
      </c>
      <c r="AJ223">
        <v>99.224649999999997</v>
      </c>
      <c r="AK223">
        <v>99.241479999999996</v>
      </c>
      <c r="AL223" s="1">
        <v>193</v>
      </c>
      <c r="AM223" s="1">
        <f t="shared" si="21"/>
        <v>15.917098445595853</v>
      </c>
      <c r="AN223" s="1">
        <f t="shared" si="25"/>
        <v>511.91709844559591</v>
      </c>
      <c r="AO223" s="1">
        <f t="shared" si="26"/>
        <v>1.5978486779840082</v>
      </c>
      <c r="AP223" s="1">
        <f t="shared" si="27"/>
        <v>1.645408082447869</v>
      </c>
      <c r="AQ223" s="1">
        <v>103.398</v>
      </c>
      <c r="AR223" s="1">
        <v>1.62616</v>
      </c>
      <c r="AS223">
        <v>-0.60499999999999998</v>
      </c>
      <c r="AU223" s="11">
        <f t="shared" si="22"/>
        <v>60.106732495365314</v>
      </c>
      <c r="AV223" s="1">
        <v>0.31414355437937402</v>
      </c>
      <c r="AW223" s="12">
        <v>6.19</v>
      </c>
      <c r="AX223" s="13">
        <f t="shared" si="23"/>
        <v>3.9200000000000004</v>
      </c>
      <c r="AY223" s="1">
        <v>52.841918294849023</v>
      </c>
      <c r="AZ223" s="4">
        <v>104.4388945658872</v>
      </c>
      <c r="BA223" s="1">
        <v>95.827299999999994</v>
      </c>
      <c r="BB223" s="1">
        <v>89.7</v>
      </c>
      <c r="BC223" s="1">
        <v>106.61239999999999</v>
      </c>
      <c r="BD223" s="1">
        <v>104.6279</v>
      </c>
      <c r="BE223" s="1">
        <v>2.11</v>
      </c>
      <c r="BF223" s="1">
        <v>0.76293239000000002</v>
      </c>
      <c r="BG223">
        <v>13751.543</v>
      </c>
      <c r="BH223">
        <v>28.797642190000001</v>
      </c>
      <c r="BI223">
        <v>21.06920672</v>
      </c>
      <c r="BJ223">
        <v>86.7</v>
      </c>
      <c r="BL223" s="1">
        <v>1.0036310547683001</v>
      </c>
      <c r="BM223" s="1">
        <v>1.01547870008679</v>
      </c>
      <c r="BN223" s="1">
        <v>0.98244135383571196</v>
      </c>
      <c r="BO223" s="1">
        <v>0.93480605198709199</v>
      </c>
      <c r="BP223" s="1">
        <v>0.98942227113510905</v>
      </c>
      <c r="BQ223" s="1">
        <v>0.99833829069331104</v>
      </c>
      <c r="BR223" s="1">
        <v>0.99995882975192896</v>
      </c>
      <c r="BS223" s="1">
        <v>1.0182246115345199</v>
      </c>
      <c r="BT223" s="1">
        <v>1.00100853912013</v>
      </c>
      <c r="BU223" s="1">
        <v>0.99999879934701896</v>
      </c>
    </row>
    <row r="224" spans="1:73" s="1" customFormat="1" x14ac:dyDescent="0.3">
      <c r="A224" s="6">
        <v>37803</v>
      </c>
      <c r="B224" s="1">
        <v>618.89662024214169</v>
      </c>
      <c r="C224" s="1">
        <v>795.29806048518458</v>
      </c>
      <c r="D224" s="1">
        <v>426.3813299457675</v>
      </c>
      <c r="E224" s="1">
        <v>2218.9506101223415</v>
      </c>
      <c r="F224" s="1">
        <v>696.45913042999996</v>
      </c>
      <c r="G224" s="1">
        <v>117.07517617371886</v>
      </c>
      <c r="H224" s="1">
        <v>0.235784777</v>
      </c>
      <c r="I224" s="1">
        <v>-1.1100000000000001</v>
      </c>
      <c r="J224" s="1">
        <v>1.5299205999999999E-2</v>
      </c>
      <c r="K224" s="1">
        <v>2.7787950000000001E-3</v>
      </c>
      <c r="L224" s="1">
        <v>96.3</v>
      </c>
      <c r="M224" s="1">
        <v>93.7</v>
      </c>
      <c r="N224" s="1">
        <v>91.843711999999996</v>
      </c>
      <c r="O224" s="7">
        <v>71.998351999999997</v>
      </c>
      <c r="P224" s="1">
        <v>83.220016000000001</v>
      </c>
      <c r="Q224" s="1">
        <v>68.912445000000005</v>
      </c>
      <c r="R224" s="1">
        <v>91.644081</v>
      </c>
      <c r="S224" s="1">
        <v>86.692863000000003</v>
      </c>
      <c r="T224" s="1">
        <v>72.16</v>
      </c>
      <c r="U224" s="1">
        <v>73.900000000000006</v>
      </c>
      <c r="V224" s="1">
        <v>73.03</v>
      </c>
      <c r="W224" s="1">
        <v>72.16</v>
      </c>
      <c r="X224" s="1">
        <v>73.900000000000006</v>
      </c>
      <c r="Y224" s="1">
        <v>73.03</v>
      </c>
      <c r="Z224" s="1">
        <v>28.434940855323021</v>
      </c>
      <c r="AA224" s="1">
        <f t="shared" si="24"/>
        <v>145.38523292566035</v>
      </c>
      <c r="AB224" s="1">
        <v>992.54</v>
      </c>
      <c r="AC224" s="1">
        <v>887.78</v>
      </c>
      <c r="AD224" s="1">
        <v>21.21</v>
      </c>
      <c r="AE224" s="1">
        <v>2.87</v>
      </c>
      <c r="AF224" s="1">
        <v>1.47</v>
      </c>
      <c r="AG224" s="1">
        <v>30.76</v>
      </c>
      <c r="AH224" s="1">
        <v>1160035</v>
      </c>
      <c r="AI224" s="1">
        <v>0.92</v>
      </c>
      <c r="AJ224">
        <v>99.251519999999999</v>
      </c>
      <c r="AK224">
        <v>99.395439999999994</v>
      </c>
      <c r="AL224" s="1">
        <v>193.4</v>
      </c>
      <c r="AM224" s="1">
        <f t="shared" si="21"/>
        <v>15.904860392967942</v>
      </c>
      <c r="AN224" s="1">
        <f t="shared" si="25"/>
        <v>513.20579110651488</v>
      </c>
      <c r="AO224" s="1">
        <f t="shared" si="26"/>
        <v>1.6471496826392238</v>
      </c>
      <c r="AP224" s="1">
        <f t="shared" si="27"/>
        <v>1.6210085896203179</v>
      </c>
      <c r="AQ224" s="1">
        <v>105.08199999999999</v>
      </c>
      <c r="AR224" s="1">
        <v>1.7028099999999999</v>
      </c>
      <c r="AS224">
        <v>-0.59750000000000003</v>
      </c>
      <c r="AU224" s="11">
        <f t="shared" si="22"/>
        <v>60.184996469968652</v>
      </c>
      <c r="AV224" s="1">
        <v>-0.57922795069057598</v>
      </c>
      <c r="AW224" s="12">
        <v>6.62</v>
      </c>
      <c r="AX224" s="13">
        <f t="shared" si="23"/>
        <v>3.75</v>
      </c>
      <c r="AY224" s="1">
        <v>49.36305732484076</v>
      </c>
      <c r="AZ224" s="4">
        <v>85.723662479618639</v>
      </c>
      <c r="BA224" s="1">
        <v>91.741510000000005</v>
      </c>
      <c r="BB224" s="1">
        <v>90.9</v>
      </c>
      <c r="BC224" s="1">
        <v>107.76949999999999</v>
      </c>
      <c r="BD224" s="1">
        <v>106.033</v>
      </c>
      <c r="BE224" s="1">
        <v>2.97</v>
      </c>
      <c r="BF224" s="1">
        <v>0.77413003000000002</v>
      </c>
      <c r="BG224">
        <v>13985.073</v>
      </c>
      <c r="BH224">
        <v>29.59061419</v>
      </c>
      <c r="BI224">
        <v>21.927294119999999</v>
      </c>
      <c r="BJ224">
        <v>87</v>
      </c>
      <c r="BL224" s="1">
        <v>1.01604794318193</v>
      </c>
      <c r="BM224" s="1">
        <v>1.0324035928337501</v>
      </c>
      <c r="BN224" s="1">
        <v>0.98669943151459305</v>
      </c>
      <c r="BO224" s="1">
        <v>0.91698202034155996</v>
      </c>
      <c r="BP224" s="1">
        <v>0.99819163591201998</v>
      </c>
      <c r="BQ224" s="1">
        <v>0.99958036350407098</v>
      </c>
      <c r="BR224" s="1">
        <v>0.99995389455310302</v>
      </c>
      <c r="BS224" s="1">
        <v>1.0227188715518201</v>
      </c>
      <c r="BT224" s="1">
        <v>1.00211306801763</v>
      </c>
      <c r="BU224" s="1">
        <v>1.0002289489873799</v>
      </c>
    </row>
    <row r="225" spans="1:73" s="1" customFormat="1" x14ac:dyDescent="0.3">
      <c r="A225" s="6">
        <v>37834</v>
      </c>
      <c r="B225" s="1">
        <v>622.3184178645962</v>
      </c>
      <c r="C225" s="1">
        <v>805.09849643910206</v>
      </c>
      <c r="D225" s="1">
        <v>429.49113994400182</v>
      </c>
      <c r="E225" s="1">
        <v>2260.3473319665331</v>
      </c>
      <c r="F225" s="1">
        <v>703.58719048</v>
      </c>
      <c r="G225" s="1">
        <v>114.20358729148157</v>
      </c>
      <c r="H225" s="1">
        <v>0.30343632999999998</v>
      </c>
      <c r="I225" s="1">
        <v>-0.19359999999999999</v>
      </c>
      <c r="J225" s="1">
        <v>2.5245238E-2</v>
      </c>
      <c r="K225" s="1">
        <v>4.3281276E-2</v>
      </c>
      <c r="L225" s="1">
        <v>95.9</v>
      </c>
      <c r="M225" s="1">
        <v>93.5</v>
      </c>
      <c r="N225" s="1">
        <v>90.899544000000006</v>
      </c>
      <c r="O225" s="7">
        <v>72.535827999999995</v>
      </c>
      <c r="P225" s="1">
        <v>83.491135</v>
      </c>
      <c r="Q225" s="1">
        <v>69.515784999999994</v>
      </c>
      <c r="R225" s="1">
        <v>91.030518000000001</v>
      </c>
      <c r="S225" s="1">
        <v>86.357665999999995</v>
      </c>
      <c r="T225" s="1">
        <v>71.66</v>
      </c>
      <c r="U225" s="1">
        <v>72.47</v>
      </c>
      <c r="V225" s="1">
        <v>72.069999999999993</v>
      </c>
      <c r="W225" s="1">
        <v>71.66</v>
      </c>
      <c r="X225" s="1">
        <v>72.47</v>
      </c>
      <c r="Y225" s="1">
        <v>72.069999999999993</v>
      </c>
      <c r="Z225" s="1">
        <v>24.551592443565436</v>
      </c>
      <c r="AA225" s="1">
        <f t="shared" si="24"/>
        <v>139.00796661952032</v>
      </c>
      <c r="AB225" s="1">
        <v>989.53</v>
      </c>
      <c r="AC225" s="1">
        <v>905.32399999999996</v>
      </c>
      <c r="AD225" s="1">
        <v>20.83</v>
      </c>
      <c r="AE225" s="1">
        <v>3.37</v>
      </c>
      <c r="AF225" s="1">
        <v>1.86</v>
      </c>
      <c r="AG225" s="1">
        <v>31.59</v>
      </c>
      <c r="AH225" s="1">
        <v>1159559</v>
      </c>
      <c r="AI225" s="1">
        <v>0.97</v>
      </c>
      <c r="AJ225">
        <v>99.405100000000004</v>
      </c>
      <c r="AK225">
        <v>99.604420000000005</v>
      </c>
      <c r="AL225" s="1">
        <v>193.6</v>
      </c>
      <c r="AM225" s="1">
        <f t="shared" si="21"/>
        <v>16.317148760330578</v>
      </c>
      <c r="AN225" s="1">
        <f t="shared" si="25"/>
        <v>511.12086776859502</v>
      </c>
      <c r="AO225" s="1">
        <f t="shared" si="26"/>
        <v>1.5977210392951777</v>
      </c>
      <c r="AP225" s="1">
        <f t="shared" si="27"/>
        <v>1.6142397999728033</v>
      </c>
      <c r="AQ225" s="1">
        <v>101.99</v>
      </c>
      <c r="AR225" s="1">
        <v>1.60389</v>
      </c>
      <c r="AS225">
        <v>-0.57399999999999995</v>
      </c>
      <c r="AU225" s="11">
        <f t="shared" si="22"/>
        <v>61.808973942987969</v>
      </c>
      <c r="AV225" s="1">
        <v>-1.2076768540646099</v>
      </c>
      <c r="AW225" s="12">
        <v>7.01</v>
      </c>
      <c r="AX225" s="13">
        <f t="shared" si="23"/>
        <v>3.6399999999999997</v>
      </c>
      <c r="AY225" s="1">
        <v>45.238582372865942</v>
      </c>
      <c r="AZ225" s="4">
        <v>96.169430454790472</v>
      </c>
      <c r="BA225" s="1">
        <v>95.671809999999994</v>
      </c>
      <c r="BB225" s="1">
        <v>89.3</v>
      </c>
      <c r="BC225" s="1">
        <v>109.13039999999999</v>
      </c>
      <c r="BD225" s="1">
        <v>107.55419999999999</v>
      </c>
      <c r="BE225" s="1">
        <v>3.42</v>
      </c>
      <c r="BF225" s="1">
        <v>0.78318436999999996</v>
      </c>
      <c r="BG225">
        <v>13985.073</v>
      </c>
      <c r="BH225">
        <v>29.59061419</v>
      </c>
      <c r="BI225">
        <v>21.927294119999999</v>
      </c>
      <c r="BJ225">
        <v>87.6</v>
      </c>
      <c r="BL225" s="1">
        <v>1.0113710025031399</v>
      </c>
      <c r="BM225" s="1">
        <v>1.0345208361959599</v>
      </c>
      <c r="BN225" s="1">
        <v>1.01040823872306</v>
      </c>
      <c r="BO225" s="1">
        <v>0.97845338475951604</v>
      </c>
      <c r="BP225" s="1">
        <v>0.98360496388163698</v>
      </c>
      <c r="BQ225" s="1">
        <v>0.99965201565642103</v>
      </c>
      <c r="BR225" s="1">
        <v>0.99986710396995604</v>
      </c>
      <c r="BS225" s="1">
        <v>1.0180660517523801</v>
      </c>
      <c r="BT225" s="1">
        <v>1.00152719218997</v>
      </c>
      <c r="BU225" s="1">
        <v>1.00005912109004</v>
      </c>
    </row>
    <row r="226" spans="1:73" s="1" customFormat="1" x14ac:dyDescent="0.3">
      <c r="A226" s="6">
        <v>37865</v>
      </c>
      <c r="B226" s="1">
        <v>625.08506715067119</v>
      </c>
      <c r="C226" s="1">
        <v>813.38304855402862</v>
      </c>
      <c r="D226" s="1">
        <v>431.38790137298878</v>
      </c>
      <c r="E226" s="1">
        <v>2302.2963941878984</v>
      </c>
      <c r="F226" s="1">
        <v>725.23463635999997</v>
      </c>
      <c r="G226" s="1">
        <v>111.91625514248753</v>
      </c>
      <c r="H226" s="1">
        <v>0.68694672000000001</v>
      </c>
      <c r="I226" s="1">
        <v>-0.5847</v>
      </c>
      <c r="J226" s="1">
        <v>6.5523810000000004E-3</v>
      </c>
      <c r="K226" s="1">
        <v>9.2472189999999992E-3</v>
      </c>
      <c r="L226" s="1">
        <v>96.6</v>
      </c>
      <c r="M226" s="1">
        <v>94.1</v>
      </c>
      <c r="N226" s="1">
        <v>91.637611000000007</v>
      </c>
      <c r="O226" s="7">
        <v>73.512459000000007</v>
      </c>
      <c r="P226" s="1">
        <v>84.872321999999997</v>
      </c>
      <c r="Q226" s="1">
        <v>70.386131000000006</v>
      </c>
      <c r="R226" s="1">
        <v>91.690467999999996</v>
      </c>
      <c r="S226" s="1">
        <v>87.090941999999998</v>
      </c>
      <c r="T226" s="1">
        <v>73.84</v>
      </c>
      <c r="U226" s="1">
        <v>75.42</v>
      </c>
      <c r="V226" s="1">
        <v>74.63</v>
      </c>
      <c r="W226" s="1">
        <v>73.84</v>
      </c>
      <c r="X226" s="1">
        <v>75.42</v>
      </c>
      <c r="Y226" s="1">
        <v>74.63</v>
      </c>
      <c r="Z226" s="1">
        <v>39.808380001349434</v>
      </c>
      <c r="AA226" s="1">
        <f t="shared" si="24"/>
        <v>159.99745043665641</v>
      </c>
      <c r="AB226" s="1">
        <v>1019.44</v>
      </c>
      <c r="AC226" s="1">
        <v>909.64099999999996</v>
      </c>
      <c r="AD226" s="1">
        <v>20.68</v>
      </c>
      <c r="AE226" s="1">
        <v>3.18</v>
      </c>
      <c r="AF226" s="1">
        <v>1.71</v>
      </c>
      <c r="AG226" s="1">
        <v>28.29</v>
      </c>
      <c r="AH226" s="1">
        <v>1164276</v>
      </c>
      <c r="AI226" s="1">
        <v>0.96</v>
      </c>
      <c r="AJ226">
        <v>99.595169999999996</v>
      </c>
      <c r="AK226">
        <v>99.808760000000007</v>
      </c>
      <c r="AL226" s="1">
        <v>193.7</v>
      </c>
      <c r="AM226" s="1">
        <f t="shared" si="21"/>
        <v>14.605059370160042</v>
      </c>
      <c r="AN226" s="1">
        <f t="shared" si="25"/>
        <v>526.29839958699017</v>
      </c>
      <c r="AO226" s="1">
        <f t="shared" si="26"/>
        <v>1.6969826044204679</v>
      </c>
      <c r="AP226" s="1">
        <f t="shared" si="27"/>
        <v>1.6472844421182897</v>
      </c>
      <c r="AQ226" s="1">
        <v>105.721</v>
      </c>
      <c r="AR226" s="1">
        <v>1.7641300000000002</v>
      </c>
      <c r="AS226">
        <v>-0.56999999999999995</v>
      </c>
      <c r="AU226" s="11">
        <f t="shared" si="22"/>
        <v>55.352196038212398</v>
      </c>
      <c r="AV226" s="1">
        <v>1.4670339065145599</v>
      </c>
      <c r="AW226" s="12">
        <v>6.79</v>
      </c>
      <c r="AX226" s="13">
        <f t="shared" si="23"/>
        <v>3.61</v>
      </c>
      <c r="AY226" s="1">
        <v>70.395609832894763</v>
      </c>
      <c r="AZ226" s="4">
        <v>88.945296431889929</v>
      </c>
      <c r="BA226" s="1">
        <v>106.11575999999999</v>
      </c>
      <c r="BB226" s="1">
        <v>87.7</v>
      </c>
      <c r="BC226" s="1">
        <v>107.949</v>
      </c>
      <c r="BD226" s="1">
        <v>106.42359999999999</v>
      </c>
      <c r="BE226" s="1">
        <v>3.26</v>
      </c>
      <c r="BF226" s="1">
        <v>0.78115106000000001</v>
      </c>
      <c r="BG226">
        <v>13985.073</v>
      </c>
      <c r="BH226">
        <v>28.636078250000001</v>
      </c>
      <c r="BI226">
        <v>21.219962049999999</v>
      </c>
      <c r="BJ226">
        <v>88.6</v>
      </c>
      <c r="BL226" s="1">
        <v>0.99421847289528398</v>
      </c>
      <c r="BM226" s="1">
        <v>1.01057121914971</v>
      </c>
      <c r="BN226" s="1">
        <v>1.0011257159663001</v>
      </c>
      <c r="BO226" s="1">
        <v>0.97003202231815699</v>
      </c>
      <c r="BP226" s="1">
        <v>1.0095875746160099</v>
      </c>
      <c r="BQ226" s="1">
        <v>0.99979439969767303</v>
      </c>
      <c r="BR226" s="1">
        <v>0.99999125002008304</v>
      </c>
      <c r="BS226" s="1">
        <v>1.0229416271134499</v>
      </c>
      <c r="BT226" s="1">
        <v>1.0014243557818101</v>
      </c>
      <c r="BU226" s="1">
        <v>0.99990037890790595</v>
      </c>
    </row>
    <row r="227" spans="1:73" s="1" customFormat="1" x14ac:dyDescent="0.3">
      <c r="A227" s="6">
        <v>37895</v>
      </c>
      <c r="B227" s="1">
        <v>626.83489845399151</v>
      </c>
      <c r="C227" s="1">
        <v>820.65985320182313</v>
      </c>
      <c r="D227" s="1">
        <v>433.21100949477466</v>
      </c>
      <c r="E227" s="1">
        <v>2336.1306804479918</v>
      </c>
      <c r="F227" s="1">
        <v>735.36982608999995</v>
      </c>
      <c r="G227" s="1">
        <v>106.9893786451243</v>
      </c>
      <c r="H227" s="1">
        <v>1.2535164350000001</v>
      </c>
      <c r="I227" s="1">
        <v>-0.5252</v>
      </c>
      <c r="J227" s="1">
        <v>5.3357143000000003E-2</v>
      </c>
      <c r="K227" s="1">
        <v>4.492851E-3</v>
      </c>
      <c r="L227" s="1">
        <v>96.8</v>
      </c>
      <c r="M227" s="1">
        <v>94.2</v>
      </c>
      <c r="N227" s="1">
        <v>93.281424999999999</v>
      </c>
      <c r="O227" s="7">
        <v>74.474930000000001</v>
      </c>
      <c r="P227" s="1">
        <v>85.604339999999993</v>
      </c>
      <c r="Q227" s="1">
        <v>71.404083</v>
      </c>
      <c r="R227" s="1">
        <v>92.715736000000007</v>
      </c>
      <c r="S227" s="1">
        <v>88.098022</v>
      </c>
      <c r="T227" s="1">
        <v>75.23</v>
      </c>
      <c r="U227" s="1">
        <v>76.41</v>
      </c>
      <c r="V227" s="1">
        <v>75.819999999999993</v>
      </c>
      <c r="W227" s="1">
        <v>75.23</v>
      </c>
      <c r="X227" s="1">
        <v>76.41</v>
      </c>
      <c r="Y227" s="1">
        <v>75.819999999999993</v>
      </c>
      <c r="Z227" s="1">
        <v>31.404585479997536</v>
      </c>
      <c r="AA227" s="1">
        <f t="shared" si="24"/>
        <v>149.6993065374615</v>
      </c>
      <c r="AB227" s="1">
        <v>1038.73</v>
      </c>
      <c r="AC227" s="1">
        <v>962.70699999999999</v>
      </c>
      <c r="AD227" s="1">
        <v>19.18</v>
      </c>
      <c r="AE227" s="1">
        <v>3.19</v>
      </c>
      <c r="AF227" s="1">
        <v>1.75</v>
      </c>
      <c r="AG227" s="1">
        <v>30.33</v>
      </c>
      <c r="AH227" s="1">
        <v>1167027</v>
      </c>
      <c r="AI227" s="1">
        <v>0.94</v>
      </c>
      <c r="AJ227">
        <v>99.779409999999999</v>
      </c>
      <c r="AK227">
        <v>100.0616</v>
      </c>
      <c r="AL227" s="1">
        <v>194</v>
      </c>
      <c r="AM227" s="1">
        <f t="shared" si="21"/>
        <v>15.634020618556699</v>
      </c>
      <c r="AN227" s="1">
        <f t="shared" si="25"/>
        <v>535.42783505154637</v>
      </c>
      <c r="AO227" s="1">
        <f t="shared" si="26"/>
        <v>1.6324522750468116</v>
      </c>
      <c r="AP227" s="1">
        <f t="shared" si="27"/>
        <v>1.6423853062541525</v>
      </c>
      <c r="AQ227" s="1">
        <v>107.04</v>
      </c>
      <c r="AR227" s="1">
        <v>1.7193099999999999</v>
      </c>
      <c r="AS227">
        <v>-0.60399999999999998</v>
      </c>
      <c r="AU227" s="11">
        <f t="shared" si="22"/>
        <v>59.34365874298274</v>
      </c>
      <c r="AV227" s="1">
        <v>-0.52957456445731399</v>
      </c>
      <c r="AW227" s="12">
        <v>6.73</v>
      </c>
      <c r="AX227" s="13">
        <f t="shared" si="23"/>
        <v>3.5400000000000005</v>
      </c>
      <c r="AY227" s="1">
        <v>54.80408054352511</v>
      </c>
      <c r="AZ227" s="4">
        <v>74.793350044388973</v>
      </c>
      <c r="BA227" s="1">
        <v>88.043790000000001</v>
      </c>
      <c r="BB227" s="1">
        <v>89.6</v>
      </c>
      <c r="BC227" s="1">
        <v>105.6339</v>
      </c>
      <c r="BD227" s="1">
        <v>103.9787</v>
      </c>
      <c r="BE227" s="1">
        <v>3.28</v>
      </c>
      <c r="BF227" s="1">
        <v>0.82800015999999999</v>
      </c>
      <c r="BG227">
        <v>14145.645</v>
      </c>
      <c r="BH227">
        <v>29.83237055</v>
      </c>
      <c r="BI227">
        <v>22.330898000000001</v>
      </c>
      <c r="BJ227">
        <v>89.6</v>
      </c>
      <c r="BL227" s="1">
        <v>0.99125777733545795</v>
      </c>
      <c r="BM227" s="1">
        <v>0.99625707500082705</v>
      </c>
      <c r="BN227" s="1">
        <v>0.99809672317395104</v>
      </c>
      <c r="BO227" s="1">
        <v>0.91963697019238</v>
      </c>
      <c r="BP227" s="1">
        <v>1.0004210222145</v>
      </c>
      <c r="BQ227" s="1">
        <v>1.0007752194828901</v>
      </c>
      <c r="BR227" s="1">
        <v>1.0000355452302401</v>
      </c>
      <c r="BS227" s="1">
        <v>1.0045335669904201</v>
      </c>
      <c r="BT227" s="1">
        <v>1.00221041014532</v>
      </c>
      <c r="BU227" s="1">
        <v>0.99986409121623898</v>
      </c>
    </row>
    <row r="228" spans="1:73" s="1" customFormat="1" x14ac:dyDescent="0.3">
      <c r="A228" s="6">
        <v>37926</v>
      </c>
      <c r="B228" s="1">
        <v>628.11685047636274</v>
      </c>
      <c r="C228" s="1">
        <v>826.83224204531678</v>
      </c>
      <c r="D228" s="1">
        <v>434.11146751985297</v>
      </c>
      <c r="E228" s="1">
        <v>2369.7959776918133</v>
      </c>
      <c r="F228" s="1">
        <v>742.21720000000005</v>
      </c>
      <c r="G228" s="1">
        <v>101.74502260398826</v>
      </c>
      <c r="H228" s="1">
        <v>1.1120771110000001</v>
      </c>
      <c r="I228" s="1">
        <v>-0.54790000000000005</v>
      </c>
      <c r="J228" s="1">
        <v>6.9714290000000003E-3</v>
      </c>
      <c r="K228" s="1">
        <v>5.4972019999999996E-3</v>
      </c>
      <c r="L228" s="1">
        <v>97.7</v>
      </c>
      <c r="M228" s="1">
        <v>94.9</v>
      </c>
      <c r="N228" s="1">
        <v>92.934753000000001</v>
      </c>
      <c r="O228" s="7">
        <v>74.296218999999994</v>
      </c>
      <c r="P228" s="1">
        <v>86.119881000000007</v>
      </c>
      <c r="Q228" s="1">
        <v>71.048362999999995</v>
      </c>
      <c r="R228" s="1">
        <v>92.800926000000004</v>
      </c>
      <c r="S228" s="1">
        <v>88.120575000000002</v>
      </c>
      <c r="T228" s="1">
        <v>75.239999999999995</v>
      </c>
      <c r="U228" s="1">
        <v>76.94</v>
      </c>
      <c r="V228" s="1">
        <v>76.09</v>
      </c>
      <c r="W228" s="1">
        <v>75.239999999999995</v>
      </c>
      <c r="X228" s="1">
        <v>76.94</v>
      </c>
      <c r="Y228" s="1">
        <v>76.09</v>
      </c>
      <c r="Z228" s="1">
        <v>50.179053008532648</v>
      </c>
      <c r="AA228" s="1">
        <f t="shared" si="24"/>
        <v>170.05224609433293</v>
      </c>
      <c r="AB228" s="1">
        <v>1049.9000000000001</v>
      </c>
      <c r="AC228" s="1">
        <v>976.01900000000001</v>
      </c>
      <c r="AD228" s="1">
        <v>17.84</v>
      </c>
      <c r="AE228" s="1">
        <v>3.29</v>
      </c>
      <c r="AF228" s="1">
        <v>1.93</v>
      </c>
      <c r="AG228" s="1">
        <v>31.09</v>
      </c>
      <c r="AH228" s="1">
        <v>1171540</v>
      </c>
      <c r="AI228" s="1">
        <v>0.95</v>
      </c>
      <c r="AJ228">
        <v>99.947429999999997</v>
      </c>
      <c r="AK228">
        <v>100.33920000000001</v>
      </c>
      <c r="AL228" s="1">
        <v>194</v>
      </c>
      <c r="AM228" s="1">
        <f t="shared" si="21"/>
        <v>16.02577319587629</v>
      </c>
      <c r="AN228" s="1">
        <f t="shared" si="25"/>
        <v>541.18556701030934</v>
      </c>
      <c r="AO228" s="1">
        <f t="shared" si="26"/>
        <v>1.4395983315030481</v>
      </c>
      <c r="AP228" s="1">
        <f t="shared" si="27"/>
        <v>1.5896777369901092</v>
      </c>
      <c r="AQ228" s="1">
        <v>107.742</v>
      </c>
      <c r="AR228" s="1">
        <v>1.52904</v>
      </c>
      <c r="AS228">
        <v>-0.63749999999999996</v>
      </c>
      <c r="AU228" s="11">
        <f t="shared" si="22"/>
        <v>60.830674260446216</v>
      </c>
      <c r="AV228" s="1">
        <v>2.0182295066079101</v>
      </c>
      <c r="AW228" s="12">
        <v>6.66</v>
      </c>
      <c r="AX228" s="13">
        <f t="shared" si="23"/>
        <v>3.37</v>
      </c>
      <c r="AY228" s="1">
        <v>84.000176842477572</v>
      </c>
      <c r="AZ228" s="4">
        <v>77.15381838236631</v>
      </c>
      <c r="BA228" s="1">
        <v>84.918239999999997</v>
      </c>
      <c r="BB228" s="1">
        <v>93.7</v>
      </c>
      <c r="BC228" s="1">
        <v>105.4734</v>
      </c>
      <c r="BD228" s="1">
        <v>103.5534</v>
      </c>
      <c r="BE228" s="1">
        <v>3.3</v>
      </c>
      <c r="BF228" s="1">
        <v>0.86081346999999997</v>
      </c>
      <c r="BG228">
        <v>14145.645</v>
      </c>
      <c r="BH228">
        <v>28.870036020000001</v>
      </c>
      <c r="BI228">
        <v>21.610546450000001</v>
      </c>
      <c r="BJ228">
        <v>90.5</v>
      </c>
      <c r="BL228" s="1">
        <v>0.99228374872810798</v>
      </c>
      <c r="BM228" s="1">
        <v>1.02082219337735</v>
      </c>
      <c r="BN228" s="1">
        <v>1.01019226867225</v>
      </c>
      <c r="BO228" s="1">
        <v>0.89458288595467295</v>
      </c>
      <c r="BP228" s="1">
        <v>0.99623876872418604</v>
      </c>
      <c r="BQ228" s="1">
        <v>1.0012960117610901</v>
      </c>
      <c r="BR228" s="1">
        <v>0.99992568888843003</v>
      </c>
      <c r="BS228" s="1">
        <v>0.99358445513151505</v>
      </c>
      <c r="BT228" s="1">
        <v>0.99988994725173697</v>
      </c>
      <c r="BU228" s="1">
        <v>1.0000054430060601</v>
      </c>
    </row>
    <row r="229" spans="1:73" s="1" customFormat="1" x14ac:dyDescent="0.3">
      <c r="A229" s="6">
        <v>37956</v>
      </c>
      <c r="B229" s="1">
        <v>629.089317544869</v>
      </c>
      <c r="C229" s="1">
        <v>833.32511018189643</v>
      </c>
      <c r="D229" s="1">
        <v>435.43406404452838</v>
      </c>
      <c r="E229" s="1">
        <v>2401.7801816596352</v>
      </c>
      <c r="F229" s="1">
        <v>760.02421738999999</v>
      </c>
      <c r="G229" s="1">
        <v>99.975506720427759</v>
      </c>
      <c r="H229" s="1">
        <v>0.90162415399999996</v>
      </c>
      <c r="I229" s="1">
        <v>-0.50309999999999999</v>
      </c>
      <c r="J229" s="1">
        <v>3.7523809999999999E-3</v>
      </c>
      <c r="K229" s="1">
        <v>8.5858859999999992E-3</v>
      </c>
      <c r="L229" s="1">
        <v>97.5</v>
      </c>
      <c r="M229" s="1">
        <v>94.9</v>
      </c>
      <c r="N229" s="1">
        <v>93.108390999999997</v>
      </c>
      <c r="O229" s="7">
        <v>76.051993999999993</v>
      </c>
      <c r="P229" s="1">
        <v>86.649474999999995</v>
      </c>
      <c r="Q229" s="1">
        <v>73.108238</v>
      </c>
      <c r="R229" s="1">
        <v>92.879631000000003</v>
      </c>
      <c r="S229" s="1">
        <v>88.596367000000001</v>
      </c>
      <c r="T229" s="1">
        <v>76.55</v>
      </c>
      <c r="U229" s="1">
        <v>78.63</v>
      </c>
      <c r="V229" s="1">
        <v>77.59</v>
      </c>
      <c r="W229" s="1">
        <v>76.55</v>
      </c>
      <c r="X229" s="1">
        <v>78.63</v>
      </c>
      <c r="Y229" s="1">
        <v>77.59</v>
      </c>
      <c r="Z229" s="1">
        <v>46.644148801727901</v>
      </c>
      <c r="AA229" s="1">
        <f t="shared" si="24"/>
        <v>166.879717214468</v>
      </c>
      <c r="AB229" s="1">
        <v>1080.6400000000001</v>
      </c>
      <c r="AC229" s="1">
        <v>1036.318</v>
      </c>
      <c r="AD229" s="1">
        <v>16.38</v>
      </c>
      <c r="AE229" s="1">
        <v>3.27</v>
      </c>
      <c r="AF229" s="1">
        <v>1.91</v>
      </c>
      <c r="AG229" s="1">
        <v>32.15</v>
      </c>
      <c r="AH229" s="1">
        <v>1168227</v>
      </c>
      <c r="AI229" s="1">
        <v>0.91</v>
      </c>
      <c r="AJ229">
        <v>100.0068</v>
      </c>
      <c r="AK229">
        <v>100.5412</v>
      </c>
      <c r="AL229" s="1">
        <v>194.2</v>
      </c>
      <c r="AM229" s="1">
        <f t="shared" si="21"/>
        <v>16.555097837281156</v>
      </c>
      <c r="AN229" s="1">
        <f t="shared" si="25"/>
        <v>556.45726055612772</v>
      </c>
      <c r="AO229" s="1">
        <f t="shared" si="26"/>
        <v>1.5612421141995636</v>
      </c>
      <c r="AP229" s="1">
        <f t="shared" si="27"/>
        <v>1.5444309069164746</v>
      </c>
      <c r="AQ229" s="1">
        <v>111.017</v>
      </c>
      <c r="AR229" s="1">
        <v>1.7065999999999999</v>
      </c>
      <c r="AS229">
        <v>-0.65749999999999997</v>
      </c>
      <c r="AU229" s="11">
        <f t="shared" si="22"/>
        <v>62.904669587434725</v>
      </c>
      <c r="AV229" s="1">
        <v>0.47941589355784497</v>
      </c>
      <c r="AW229" s="12">
        <v>6.6</v>
      </c>
      <c r="AX229" s="13">
        <f t="shared" si="23"/>
        <v>3.3299999999999996</v>
      </c>
      <c r="AY229" s="1">
        <v>70.081110268605968</v>
      </c>
      <c r="AZ229" s="4">
        <v>120.24008260248226</v>
      </c>
      <c r="BA229" s="1">
        <v>91.736990000000006</v>
      </c>
      <c r="BB229" s="1">
        <v>92.6</v>
      </c>
      <c r="BC229" s="1">
        <v>103.9806</v>
      </c>
      <c r="BD229" s="1">
        <v>102.10209999999999</v>
      </c>
      <c r="BE229" s="1">
        <v>3.29</v>
      </c>
      <c r="BF229" s="1">
        <v>0.91016132999999999</v>
      </c>
      <c r="BG229">
        <v>14145.645</v>
      </c>
      <c r="BH229">
        <v>29.83237055</v>
      </c>
      <c r="BI229">
        <v>22.330898000000001</v>
      </c>
      <c r="BJ229">
        <v>91.4</v>
      </c>
      <c r="BL229" s="1">
        <v>0.99768041367363702</v>
      </c>
      <c r="BM229" s="1">
        <v>1.0449088178565999</v>
      </c>
      <c r="BN229" s="1">
        <v>1.0204469895923001</v>
      </c>
      <c r="BO229" s="1">
        <v>0.80141918667698897</v>
      </c>
      <c r="BP229" s="1">
        <v>0.98166484122734099</v>
      </c>
      <c r="BQ229" s="1">
        <v>1.00182376769933</v>
      </c>
      <c r="BR229" s="1">
        <v>1.0000072030943701</v>
      </c>
      <c r="BS229" s="1">
        <v>0.99865483528621402</v>
      </c>
      <c r="BT229" s="1">
        <v>1.0010274001199999</v>
      </c>
      <c r="BU229" s="1">
        <v>0.99996548285587294</v>
      </c>
    </row>
    <row r="230" spans="1:73" s="1" customFormat="1" x14ac:dyDescent="0.3">
      <c r="A230" s="6">
        <v>37987</v>
      </c>
      <c r="B230" s="1">
        <v>631.11171667877068</v>
      </c>
      <c r="C230" s="1">
        <v>840.09826123354719</v>
      </c>
      <c r="D230" s="1">
        <v>436.08084826593472</v>
      </c>
      <c r="E230" s="1">
        <v>2435.9075780477892</v>
      </c>
      <c r="F230" s="1">
        <v>793.15040909000004</v>
      </c>
      <c r="G230" s="1">
        <v>94.381638284692713</v>
      </c>
      <c r="H230" s="1">
        <v>0.59792693399999997</v>
      </c>
      <c r="I230" s="1">
        <v>-0.72040000000000004</v>
      </c>
      <c r="J230" s="1">
        <v>5.7786508E-2</v>
      </c>
      <c r="K230" s="1">
        <v>6.2887849999999999E-3</v>
      </c>
      <c r="L230" s="1">
        <v>97.5</v>
      </c>
      <c r="M230" s="1">
        <v>95.1</v>
      </c>
      <c r="N230" s="1">
        <v>93.622642999999997</v>
      </c>
      <c r="O230" s="7">
        <v>76.899010000000004</v>
      </c>
      <c r="P230" s="1">
        <v>87.710464000000002</v>
      </c>
      <c r="Q230" s="1">
        <v>73.898360999999994</v>
      </c>
      <c r="R230" s="1">
        <v>93.283241000000004</v>
      </c>
      <c r="S230" s="1">
        <v>89.108222999999995</v>
      </c>
      <c r="T230" s="1">
        <v>75.72</v>
      </c>
      <c r="U230" s="1">
        <v>78.28</v>
      </c>
      <c r="V230" s="1">
        <v>77</v>
      </c>
      <c r="W230" s="1">
        <v>75.72</v>
      </c>
      <c r="X230" s="1">
        <v>78.28</v>
      </c>
      <c r="Y230" s="1">
        <v>77</v>
      </c>
      <c r="Z230" s="1">
        <v>30.879174202655609</v>
      </c>
      <c r="AA230" s="1">
        <f t="shared" si="24"/>
        <v>148.96656775437077</v>
      </c>
      <c r="AB230" s="1">
        <v>1132.52</v>
      </c>
      <c r="AC230" s="1">
        <v>1052.289</v>
      </c>
      <c r="AD230" s="1">
        <v>15.83</v>
      </c>
      <c r="AE230" s="1">
        <v>3.12</v>
      </c>
      <c r="AF230" s="1">
        <v>1.76</v>
      </c>
      <c r="AG230" s="1">
        <v>34.270000000000003</v>
      </c>
      <c r="AH230" s="1">
        <v>1162401</v>
      </c>
      <c r="AI230" s="1">
        <v>0.9</v>
      </c>
      <c r="AJ230">
        <v>100.0061</v>
      </c>
      <c r="AK230">
        <v>100.6397</v>
      </c>
      <c r="AL230" s="1">
        <v>194.6</v>
      </c>
      <c r="AM230" s="1">
        <f t="shared" si="21"/>
        <v>17.610483042137719</v>
      </c>
      <c r="AN230" s="1">
        <f t="shared" si="25"/>
        <v>581.97327852004116</v>
      </c>
      <c r="AO230" s="1">
        <f t="shared" si="26"/>
        <v>1.5689466661818272</v>
      </c>
      <c r="AP230" s="1">
        <f t="shared" si="27"/>
        <v>1.5232623706281465</v>
      </c>
      <c r="AQ230" s="1">
        <v>110.89</v>
      </c>
      <c r="AR230" s="1">
        <v>1.7129300000000001</v>
      </c>
      <c r="AS230">
        <v>-0.7</v>
      </c>
      <c r="AU230" s="11">
        <f t="shared" si="22"/>
        <v>67.052660241411772</v>
      </c>
      <c r="AV230" s="1">
        <v>-1.40778115297412</v>
      </c>
      <c r="AW230" s="12">
        <v>6.44</v>
      </c>
      <c r="AX230" s="13">
        <f t="shared" si="23"/>
        <v>3.3200000000000003</v>
      </c>
      <c r="AY230" s="1">
        <v>59.552693105121534</v>
      </c>
      <c r="AZ230" s="4">
        <v>92.569978800351066</v>
      </c>
      <c r="BA230" s="1">
        <v>96.566460000000006</v>
      </c>
      <c r="BB230" s="1">
        <v>103.8</v>
      </c>
      <c r="BC230" s="1">
        <v>102.19759999999999</v>
      </c>
      <c r="BD230" s="1">
        <v>100.45350000000001</v>
      </c>
      <c r="BE230" s="1">
        <v>3.15</v>
      </c>
      <c r="BF230" s="1">
        <v>0.96966065999999995</v>
      </c>
      <c r="BG230">
        <v>14221.147000000001</v>
      </c>
      <c r="BH230">
        <v>30.364935410000001</v>
      </c>
      <c r="BI230">
        <v>22.948542960000001</v>
      </c>
      <c r="BJ230">
        <v>92.2</v>
      </c>
      <c r="BL230" s="1">
        <v>0.99774679264239197</v>
      </c>
      <c r="BM230" s="1">
        <v>1.10603356153063</v>
      </c>
      <c r="BN230" s="1">
        <v>1.0212710867771</v>
      </c>
      <c r="BO230" s="1">
        <v>0.768704208113969</v>
      </c>
      <c r="BP230" s="1">
        <v>1.00001221213151</v>
      </c>
      <c r="BQ230" s="1">
        <v>0.99932517242906205</v>
      </c>
      <c r="BR230" s="1">
        <v>0.99996436029904701</v>
      </c>
      <c r="BS230" s="1">
        <v>0.99110605485968495</v>
      </c>
      <c r="BT230" s="1">
        <v>1.00027974735868</v>
      </c>
      <c r="BU230" s="1">
        <v>1.0000676037951099</v>
      </c>
    </row>
    <row r="231" spans="1:73" s="1" customFormat="1" x14ac:dyDescent="0.3">
      <c r="A231" s="6">
        <v>38018</v>
      </c>
      <c r="B231" s="1">
        <v>633.7318930234386</v>
      </c>
      <c r="C231" s="1">
        <v>847.07242154782682</v>
      </c>
      <c r="D231" s="1">
        <v>436.92699654418226</v>
      </c>
      <c r="E231" s="1">
        <v>2468.712641917291</v>
      </c>
      <c r="F231" s="1">
        <v>799.03845000000001</v>
      </c>
      <c r="G231" s="1">
        <v>95.47932391473168</v>
      </c>
      <c r="H231" s="1">
        <v>0.210876904</v>
      </c>
      <c r="I231" s="1">
        <v>-0.33119999999999999</v>
      </c>
      <c r="J231" s="1">
        <v>0</v>
      </c>
      <c r="K231" s="1">
        <v>3.4647732000000001E-2</v>
      </c>
      <c r="L231" s="1">
        <v>98.3</v>
      </c>
      <c r="M231" s="1">
        <v>95.7</v>
      </c>
      <c r="N231" s="1">
        <v>93.784324999999995</v>
      </c>
      <c r="O231" s="7">
        <v>77.214211000000006</v>
      </c>
      <c r="P231" s="1">
        <v>88.002655000000004</v>
      </c>
      <c r="Q231" s="1">
        <v>74.218154999999996</v>
      </c>
      <c r="R231" s="1">
        <v>93.600898999999998</v>
      </c>
      <c r="S231" s="1">
        <v>89.424689999999998</v>
      </c>
      <c r="T231" s="1">
        <v>77.39</v>
      </c>
      <c r="U231" s="1">
        <v>79.61</v>
      </c>
      <c r="V231" s="1">
        <v>78.5</v>
      </c>
      <c r="W231" s="1">
        <v>77.39</v>
      </c>
      <c r="X231" s="1">
        <v>79.61</v>
      </c>
      <c r="Y231" s="1">
        <v>78.5</v>
      </c>
      <c r="Z231" s="1">
        <v>35.399033334089722</v>
      </c>
      <c r="AA231" s="1">
        <f t="shared" si="24"/>
        <v>154.89914026076309</v>
      </c>
      <c r="AB231" s="1">
        <v>1143.3599999999999</v>
      </c>
      <c r="AC231" s="1">
        <v>1068.6479999999999</v>
      </c>
      <c r="AD231" s="1">
        <v>15.92</v>
      </c>
      <c r="AE231" s="1">
        <v>3.07</v>
      </c>
      <c r="AF231" s="1">
        <v>1.74</v>
      </c>
      <c r="AG231" s="1">
        <v>34.74</v>
      </c>
      <c r="AH231" s="1">
        <v>1171414</v>
      </c>
      <c r="AI231" s="1">
        <v>0.94</v>
      </c>
      <c r="AJ231">
        <v>100.1028</v>
      </c>
      <c r="AK231">
        <v>100.72069999999999</v>
      </c>
      <c r="AL231" s="1">
        <v>194.9</v>
      </c>
      <c r="AM231" s="1">
        <f t="shared" si="21"/>
        <v>17.824525397639814</v>
      </c>
      <c r="AN231" s="1">
        <f t="shared" si="25"/>
        <v>586.63930220625957</v>
      </c>
      <c r="AO231" s="1">
        <f t="shared" si="26"/>
        <v>1.5129822561359836</v>
      </c>
      <c r="AP231" s="1">
        <f t="shared" si="27"/>
        <v>1.5477236788391249</v>
      </c>
      <c r="AQ231" s="1">
        <v>113.977</v>
      </c>
      <c r="AR231" s="1">
        <v>1.69875</v>
      </c>
      <c r="AS231">
        <v>-0.73499999999999999</v>
      </c>
      <c r="AU231" s="11">
        <f t="shared" si="22"/>
        <v>67.972261943001016</v>
      </c>
      <c r="AV231" s="1">
        <v>-5.2684244366714802E-2</v>
      </c>
      <c r="AW231" s="12">
        <v>6.27</v>
      </c>
      <c r="AX231" s="13">
        <f t="shared" si="23"/>
        <v>3.1999999999999997</v>
      </c>
      <c r="AY231" s="1">
        <v>59.452222650842998</v>
      </c>
      <c r="AZ231" s="4">
        <v>82.680609640278021</v>
      </c>
      <c r="BA231" s="1">
        <v>99.457300000000004</v>
      </c>
      <c r="BB231" s="1">
        <v>94.4</v>
      </c>
      <c r="BC231" s="1">
        <v>102.65779999999999</v>
      </c>
      <c r="BD231" s="1">
        <v>101.1056</v>
      </c>
      <c r="BE231" s="1">
        <v>3.07</v>
      </c>
      <c r="BF231" s="1">
        <v>1.0275427800000001</v>
      </c>
      <c r="BG231">
        <v>14221.147000000001</v>
      </c>
      <c r="BH231">
        <v>28.405907320000001</v>
      </c>
      <c r="BI231">
        <v>21.4679918</v>
      </c>
      <c r="BJ231">
        <v>93.1</v>
      </c>
      <c r="BL231" s="1">
        <v>1.0052739683587899</v>
      </c>
      <c r="BM231" s="1">
        <v>1.1272648263281599</v>
      </c>
      <c r="BN231" s="1">
        <v>1.0274690824377799</v>
      </c>
      <c r="BO231" s="1">
        <v>0.70346346293644302</v>
      </c>
      <c r="BP231" s="1">
        <v>0.99807957877555398</v>
      </c>
      <c r="BQ231" s="1">
        <v>0.99967993657279797</v>
      </c>
      <c r="BR231" s="1">
        <v>0.999956831753404</v>
      </c>
      <c r="BS231" s="1">
        <v>0.99461997587804296</v>
      </c>
      <c r="BT231" s="1">
        <v>0.99889263044784304</v>
      </c>
      <c r="BU231" s="1">
        <v>0.99993445482841203</v>
      </c>
    </row>
    <row r="232" spans="1:73" s="1" customFormat="1" x14ac:dyDescent="0.3">
      <c r="A232" s="6">
        <v>38047</v>
      </c>
      <c r="B232" s="1">
        <v>637.24762679619926</v>
      </c>
      <c r="C232" s="1">
        <v>853.31091269117144</v>
      </c>
      <c r="D232" s="1">
        <v>436.90975177293035</v>
      </c>
      <c r="E232" s="1">
        <v>2509.1093070831812</v>
      </c>
      <c r="F232" s="1">
        <v>795.13913043000002</v>
      </c>
      <c r="G232" s="1">
        <v>98.528551862808328</v>
      </c>
      <c r="H232" s="1">
        <v>0.24006145800000001</v>
      </c>
      <c r="I232" s="1">
        <v>-0.52139999999999997</v>
      </c>
      <c r="J232" s="1">
        <v>2.569048E-3</v>
      </c>
      <c r="K232" s="1">
        <v>1.9068258000000001E-2</v>
      </c>
      <c r="L232" s="1">
        <v>98.1</v>
      </c>
      <c r="M232" s="1">
        <v>95.2</v>
      </c>
      <c r="N232" s="1">
        <v>93.786040999999997</v>
      </c>
      <c r="O232" s="7">
        <v>77.989731000000006</v>
      </c>
      <c r="P232" s="1">
        <v>89.092597999999995</v>
      </c>
      <c r="Q232" s="1">
        <v>74.911827000000002</v>
      </c>
      <c r="R232" s="1">
        <v>93.421051000000006</v>
      </c>
      <c r="S232" s="1">
        <v>89.478447000000003</v>
      </c>
      <c r="T232" s="1">
        <v>78.06</v>
      </c>
      <c r="U232" s="1">
        <v>80.540000000000006</v>
      </c>
      <c r="V232" s="1">
        <v>79.3</v>
      </c>
      <c r="W232" s="1">
        <v>78.06</v>
      </c>
      <c r="X232" s="1">
        <v>80.540000000000006</v>
      </c>
      <c r="Y232" s="1">
        <v>79.3</v>
      </c>
      <c r="Z232" s="1">
        <v>27.123606148017394</v>
      </c>
      <c r="AA232" s="1">
        <f t="shared" si="24"/>
        <v>143.33474295191371</v>
      </c>
      <c r="AB232" s="1">
        <v>1123.98</v>
      </c>
      <c r="AC232" s="1">
        <v>1059.1569999999999</v>
      </c>
      <c r="AD232" s="1">
        <v>17.73</v>
      </c>
      <c r="AE232" s="1">
        <v>2.79</v>
      </c>
      <c r="AF232" s="1">
        <v>1.58</v>
      </c>
      <c r="AG232" s="1">
        <v>36.76</v>
      </c>
      <c r="AH232" s="1">
        <v>1198917</v>
      </c>
      <c r="AI232" s="1">
        <v>0.95</v>
      </c>
      <c r="AJ232">
        <v>100.20950000000001</v>
      </c>
      <c r="AK232">
        <v>100.7953</v>
      </c>
      <c r="AL232" s="1">
        <v>195.5</v>
      </c>
      <c r="AM232" s="1">
        <f t="shared" si="21"/>
        <v>18.803069053708438</v>
      </c>
      <c r="AN232" s="1">
        <f t="shared" si="25"/>
        <v>574.92583120204608</v>
      </c>
      <c r="AO232" s="1">
        <f t="shared" si="26"/>
        <v>1.5383385984204825</v>
      </c>
      <c r="AP232" s="1">
        <f t="shared" si="27"/>
        <v>1.5400891735794311</v>
      </c>
      <c r="AQ232" s="1">
        <v>118.678</v>
      </c>
      <c r="AR232" s="1">
        <v>1.7980099999999999</v>
      </c>
      <c r="AS232">
        <v>-0.74</v>
      </c>
      <c r="AU232" s="11">
        <f t="shared" si="22"/>
        <v>71.924592660469685</v>
      </c>
      <c r="AV232" s="1">
        <v>-1.25751826106463</v>
      </c>
      <c r="AW232" s="12">
        <v>6.11</v>
      </c>
      <c r="AX232" s="13">
        <f t="shared" si="23"/>
        <v>3.3200000000000003</v>
      </c>
      <c r="AY232" s="1">
        <v>56.615146166099791</v>
      </c>
      <c r="AZ232" s="4">
        <v>129.55384438570456</v>
      </c>
      <c r="BA232" s="1">
        <v>96.789469999999994</v>
      </c>
      <c r="BB232" s="1">
        <v>95.8</v>
      </c>
      <c r="BC232" s="1">
        <v>103.7508</v>
      </c>
      <c r="BD232" s="1">
        <v>102.1284</v>
      </c>
      <c r="BE232" s="1">
        <v>2.83</v>
      </c>
      <c r="BF232" s="1">
        <v>1.0354179800000001</v>
      </c>
      <c r="BG232">
        <v>14221.147000000001</v>
      </c>
      <c r="BH232">
        <v>30.364935410000001</v>
      </c>
      <c r="BI232">
        <v>22.948542960000001</v>
      </c>
      <c r="BJ232">
        <v>94.4</v>
      </c>
      <c r="BL232" s="1">
        <v>1.01171248346163</v>
      </c>
      <c r="BM232" s="1">
        <v>1.1718871428893001</v>
      </c>
      <c r="BN232" s="1">
        <v>1.0308524916261299</v>
      </c>
      <c r="BO232" s="1">
        <v>0.71677731748418105</v>
      </c>
      <c r="BP232" s="1">
        <v>0.98685932772626705</v>
      </c>
      <c r="BQ232" s="1">
        <v>1.0007104460593199</v>
      </c>
      <c r="BR232" s="1">
        <v>1.0000779358548799</v>
      </c>
      <c r="BS232" s="1">
        <v>0.98240379522728605</v>
      </c>
      <c r="BT232" s="1">
        <v>0.99908093685036903</v>
      </c>
      <c r="BU232" s="1">
        <v>1.0000316319715501</v>
      </c>
    </row>
    <row r="233" spans="1:73" s="1" customFormat="1" x14ac:dyDescent="0.3">
      <c r="A233" s="6">
        <v>38078</v>
      </c>
      <c r="B233" s="1">
        <v>640.75688146232869</v>
      </c>
      <c r="C233" s="1">
        <v>858.39135554199265</v>
      </c>
      <c r="D233" s="1">
        <v>437.41361964550538</v>
      </c>
      <c r="E233" s="1">
        <v>2539.7604904399359</v>
      </c>
      <c r="F233" s="1">
        <v>806.78931818000001</v>
      </c>
      <c r="G233" s="1">
        <v>92.563975966458528</v>
      </c>
      <c r="H233" s="1">
        <v>0.815496263</v>
      </c>
      <c r="I233" s="1">
        <v>-0.74790000000000001</v>
      </c>
      <c r="J233" s="1">
        <v>5.6017459999999998E-2</v>
      </c>
      <c r="K233" s="1">
        <v>4.038664E-3</v>
      </c>
      <c r="L233" s="1">
        <v>98.5</v>
      </c>
      <c r="M233" s="1">
        <v>95.6</v>
      </c>
      <c r="N233" s="1">
        <v>94.618187000000006</v>
      </c>
      <c r="O233" s="7">
        <v>78.775208000000006</v>
      </c>
      <c r="P233" s="1">
        <v>89.197823</v>
      </c>
      <c r="Q233" s="1">
        <v>75.864638999999997</v>
      </c>
      <c r="R233" s="1">
        <v>94.089843999999999</v>
      </c>
      <c r="S233" s="1">
        <v>90.173957999999999</v>
      </c>
      <c r="T233" s="1">
        <v>78.48</v>
      </c>
      <c r="U233" s="1">
        <v>81.55</v>
      </c>
      <c r="V233" s="1">
        <v>80.010000000000005</v>
      </c>
      <c r="W233" s="1">
        <v>78.48</v>
      </c>
      <c r="X233" s="1">
        <v>81.55</v>
      </c>
      <c r="Y233" s="1">
        <v>80.010000000000005</v>
      </c>
      <c r="Z233" s="1">
        <v>28.383892141209859</v>
      </c>
      <c r="AA233" s="1">
        <f t="shared" si="24"/>
        <v>145.30719478357366</v>
      </c>
      <c r="AB233" s="1">
        <v>1133.08</v>
      </c>
      <c r="AC233" s="1">
        <v>1035.6569999999999</v>
      </c>
      <c r="AD233" s="1">
        <v>15.79</v>
      </c>
      <c r="AE233" s="1">
        <v>3.39</v>
      </c>
      <c r="AF233" s="1">
        <v>2.0699999999999998</v>
      </c>
      <c r="AG233" s="1">
        <v>36.69</v>
      </c>
      <c r="AH233" s="1">
        <v>1186144</v>
      </c>
      <c r="AI233" s="1">
        <v>0.96</v>
      </c>
      <c r="AJ233">
        <v>100.32080000000001</v>
      </c>
      <c r="AK233">
        <v>100.871</v>
      </c>
      <c r="AL233" s="1">
        <v>195.9</v>
      </c>
      <c r="AM233" s="1">
        <f t="shared" si="21"/>
        <v>18.728943338437976</v>
      </c>
      <c r="AN233" s="1">
        <f t="shared" si="25"/>
        <v>578.39714139867283</v>
      </c>
      <c r="AO233" s="1">
        <f t="shared" si="26"/>
        <v>1.6173725571716659</v>
      </c>
      <c r="AP233" s="1">
        <f t="shared" si="27"/>
        <v>1.5562311372427107</v>
      </c>
      <c r="AQ233" s="1">
        <v>118.542</v>
      </c>
      <c r="AR233" s="1">
        <v>1.8867499999999999</v>
      </c>
      <c r="AS233">
        <v>-0.72599999999999998</v>
      </c>
      <c r="AU233" s="11">
        <f t="shared" si="22"/>
        <v>71.787630704913838</v>
      </c>
      <c r="AV233" s="1">
        <v>-0.212282958279019</v>
      </c>
      <c r="AW233" s="12">
        <v>6.46</v>
      </c>
      <c r="AX233" s="13">
        <f t="shared" si="23"/>
        <v>3.07</v>
      </c>
      <c r="AY233" s="1">
        <v>49.45006208976406</v>
      </c>
      <c r="AZ233" s="4">
        <v>154.67603658531471</v>
      </c>
      <c r="BA233" s="1">
        <v>94.115279999999998</v>
      </c>
      <c r="BB233" s="1">
        <v>94.2</v>
      </c>
      <c r="BC233" s="1">
        <v>104.6152</v>
      </c>
      <c r="BD233" s="1">
        <v>102.88209999999999</v>
      </c>
      <c r="BE233" s="1">
        <v>3.35</v>
      </c>
      <c r="BF233" s="1">
        <v>1.03302374</v>
      </c>
      <c r="BG233">
        <v>14329.522999999999</v>
      </c>
      <c r="BH233">
        <v>29.604626490000001</v>
      </c>
      <c r="BI233">
        <v>22.543950859999999</v>
      </c>
      <c r="BJ233">
        <v>94.5</v>
      </c>
      <c r="BL233" s="1">
        <v>1.00013865976192</v>
      </c>
      <c r="BM233" s="1">
        <v>1.18456700581272</v>
      </c>
      <c r="BN233" s="1">
        <v>1.0207027070435799</v>
      </c>
      <c r="BO233" s="1">
        <v>0.68735673319468105</v>
      </c>
      <c r="BP233" s="1">
        <v>0.98779053401577099</v>
      </c>
      <c r="BQ233" s="1">
        <v>1.0009185707859101</v>
      </c>
      <c r="BR233" s="1">
        <v>1.00008163578968</v>
      </c>
      <c r="BS233" s="1">
        <v>0.99586970246039597</v>
      </c>
      <c r="BT233" s="1">
        <v>0.99997192881637598</v>
      </c>
      <c r="BU233" s="1">
        <v>1.0000227500102099</v>
      </c>
    </row>
    <row r="234" spans="1:73" s="1" customFormat="1" x14ac:dyDescent="0.3">
      <c r="A234" s="6">
        <v>38108</v>
      </c>
      <c r="B234" s="1">
        <v>645.11324141859131</v>
      </c>
      <c r="C234" s="1">
        <v>862.3162758545252</v>
      </c>
      <c r="D234" s="1">
        <v>437.49049776612037</v>
      </c>
      <c r="E234" s="1">
        <v>2572.1901065248212</v>
      </c>
      <c r="F234" s="1">
        <v>782.04295237999997</v>
      </c>
      <c r="G234" s="1">
        <v>98.65943996965396</v>
      </c>
      <c r="H234" s="1">
        <v>0.89374813099999995</v>
      </c>
      <c r="I234" s="1">
        <v>-0.3503</v>
      </c>
      <c r="J234" s="1">
        <v>0</v>
      </c>
      <c r="K234" s="1">
        <v>1.3979747000000001E-2</v>
      </c>
      <c r="L234" s="1">
        <v>99.3</v>
      </c>
      <c r="M234" s="1">
        <v>96.4</v>
      </c>
      <c r="N234" s="1">
        <v>94.581756999999996</v>
      </c>
      <c r="O234" s="7">
        <v>79.052329999999998</v>
      </c>
      <c r="P234" s="1">
        <v>89.724402999999995</v>
      </c>
      <c r="Q234" s="1">
        <v>76.077620999999994</v>
      </c>
      <c r="R234" s="1">
        <v>94.362030000000004</v>
      </c>
      <c r="S234" s="1">
        <v>90.446692999999996</v>
      </c>
      <c r="T234" s="1">
        <v>79.41</v>
      </c>
      <c r="U234" s="1">
        <v>81.37</v>
      </c>
      <c r="V234" s="1">
        <v>80.39</v>
      </c>
      <c r="W234" s="1">
        <v>79.41</v>
      </c>
      <c r="X234" s="1">
        <v>81.37</v>
      </c>
      <c r="Y234" s="1">
        <v>80.39</v>
      </c>
      <c r="Z234" s="1">
        <v>30.995394969890182</v>
      </c>
      <c r="AA234" s="1">
        <f t="shared" si="24"/>
        <v>149.12971748753938</v>
      </c>
      <c r="AB234" s="1">
        <v>1102.78</v>
      </c>
      <c r="AC234" s="1">
        <v>1042.626</v>
      </c>
      <c r="AD234" s="1">
        <v>18.079999999999998</v>
      </c>
      <c r="AE234" s="1">
        <v>3.85</v>
      </c>
      <c r="AF234" s="1">
        <v>2.5299999999999998</v>
      </c>
      <c r="AG234" s="1">
        <v>40.28</v>
      </c>
      <c r="AH234" s="1">
        <v>1189447</v>
      </c>
      <c r="AI234" s="1">
        <v>1.04</v>
      </c>
      <c r="AJ234">
        <v>100.34480000000001</v>
      </c>
      <c r="AK234">
        <v>100.8814</v>
      </c>
      <c r="AL234" s="1">
        <v>196.2</v>
      </c>
      <c r="AM234" s="1">
        <f t="shared" si="21"/>
        <v>20.530071355759429</v>
      </c>
      <c r="AN234" s="1">
        <f t="shared" si="25"/>
        <v>562.06931702344548</v>
      </c>
      <c r="AO234" s="1">
        <f t="shared" si="26"/>
        <v>1.4373691431374744</v>
      </c>
      <c r="AP234" s="1">
        <f t="shared" si="27"/>
        <v>1.5310267662432075</v>
      </c>
      <c r="AQ234" s="1">
        <v>120.67100000000001</v>
      </c>
      <c r="AR234" s="1">
        <v>1.70991</v>
      </c>
      <c r="AS234">
        <v>-0.6875</v>
      </c>
      <c r="AU234" s="11">
        <f t="shared" si="22"/>
        <v>78.811822425563633</v>
      </c>
      <c r="AV234" s="1">
        <v>-0.23379825956440101</v>
      </c>
      <c r="AW234" s="12">
        <v>6.75</v>
      </c>
      <c r="AX234" s="13">
        <f t="shared" si="23"/>
        <v>2.9</v>
      </c>
      <c r="AY234" s="1">
        <v>54.020545518951465</v>
      </c>
      <c r="AZ234" s="4">
        <v>101.52655675726324</v>
      </c>
      <c r="BA234" s="1">
        <v>92.321179999999998</v>
      </c>
      <c r="BB234" s="1">
        <v>90.2</v>
      </c>
      <c r="BC234" s="1">
        <v>106.32259999999999</v>
      </c>
      <c r="BD234" s="1">
        <v>104.7302</v>
      </c>
      <c r="BE234" s="1">
        <v>3.72</v>
      </c>
      <c r="BF234" s="1">
        <v>0.97438950000000002</v>
      </c>
      <c r="BG234">
        <v>14329.522999999999</v>
      </c>
      <c r="BH234">
        <v>30.591447380000002</v>
      </c>
      <c r="BI234">
        <v>23.295415890000001</v>
      </c>
      <c r="BJ234">
        <v>95.4</v>
      </c>
      <c r="BL234" s="1">
        <v>0.99439609029968701</v>
      </c>
      <c r="BM234" s="1">
        <v>1.1870949362444201</v>
      </c>
      <c r="BN234" s="1">
        <v>1.02089733946925</v>
      </c>
      <c r="BO234" s="1">
        <v>0.69029423381458599</v>
      </c>
      <c r="BP234" s="1">
        <v>0.99149833256263598</v>
      </c>
      <c r="BQ234" s="1">
        <v>1.00163767413404</v>
      </c>
      <c r="BR234" s="1">
        <v>1.0001148369958699</v>
      </c>
      <c r="BS234" s="1">
        <v>1.01058966283829</v>
      </c>
      <c r="BT234" s="1">
        <v>0.99880946078773403</v>
      </c>
      <c r="BU234" s="1">
        <v>0.99997969527944897</v>
      </c>
    </row>
    <row r="235" spans="1:73" s="1" customFormat="1" x14ac:dyDescent="0.3">
      <c r="A235" s="6">
        <v>38139</v>
      </c>
      <c r="B235" s="1">
        <v>650.66289141290667</v>
      </c>
      <c r="C235" s="1">
        <v>866.84903251460025</v>
      </c>
      <c r="D235" s="1">
        <v>438.70932071335221</v>
      </c>
      <c r="E235" s="1">
        <v>2598.0362223592842</v>
      </c>
      <c r="F235" s="1">
        <v>799.28363635999995</v>
      </c>
      <c r="G235" s="1">
        <v>102.21381910147063</v>
      </c>
      <c r="H235" s="1">
        <v>-4.4739511000000003E-2</v>
      </c>
      <c r="I235" s="1">
        <v>-0.36309999999999998</v>
      </c>
      <c r="J235" s="1">
        <v>2.8E-3</v>
      </c>
      <c r="K235" s="1">
        <v>4.2051204000000002E-2</v>
      </c>
      <c r="L235" s="1">
        <v>98.5</v>
      </c>
      <c r="M235" s="1">
        <v>95.6</v>
      </c>
      <c r="N235" s="1">
        <v>94.818389999999994</v>
      </c>
      <c r="O235" s="7">
        <v>79.151061999999996</v>
      </c>
      <c r="P235" s="1">
        <v>90.313079999999999</v>
      </c>
      <c r="Q235" s="1">
        <v>76.052299000000005</v>
      </c>
      <c r="R235" s="1">
        <v>94.197151000000005</v>
      </c>
      <c r="S235" s="1">
        <v>90.345787000000001</v>
      </c>
      <c r="T235" s="1">
        <v>80.02</v>
      </c>
      <c r="U235" s="1">
        <v>83.38</v>
      </c>
      <c r="V235" s="1">
        <v>81.7</v>
      </c>
      <c r="W235" s="1">
        <v>80.02</v>
      </c>
      <c r="X235" s="1">
        <v>83.38</v>
      </c>
      <c r="Y235" s="1">
        <v>81.7</v>
      </c>
      <c r="Z235" s="1">
        <v>22.941567826745278</v>
      </c>
      <c r="AA235" s="1">
        <f t="shared" si="24"/>
        <v>136.06230942643433</v>
      </c>
      <c r="AB235" s="1">
        <v>1132.76</v>
      </c>
      <c r="AC235" s="1">
        <v>1062.5139999999999</v>
      </c>
      <c r="AD235" s="1">
        <v>15.05</v>
      </c>
      <c r="AE235" s="1">
        <v>3.93</v>
      </c>
      <c r="AF235" s="1">
        <v>2.76</v>
      </c>
      <c r="AG235" s="1">
        <v>38.020000000000003</v>
      </c>
      <c r="AH235" s="1">
        <v>1188341</v>
      </c>
      <c r="AI235" s="1">
        <v>1.29</v>
      </c>
      <c r="AJ235">
        <v>100.2668</v>
      </c>
      <c r="AK235">
        <v>100.8115</v>
      </c>
      <c r="AL235" s="1">
        <v>196.6</v>
      </c>
      <c r="AM235" s="1">
        <f t="shared" si="21"/>
        <v>19.338758901322485</v>
      </c>
      <c r="AN235" s="1">
        <f t="shared" si="25"/>
        <v>576.17497456765011</v>
      </c>
      <c r="AO235" s="1">
        <f t="shared" si="26"/>
        <v>1.4631068948976675</v>
      </c>
      <c r="AP235" s="1">
        <f t="shared" si="27"/>
        <v>1.5059495317356026</v>
      </c>
      <c r="AQ235" s="1">
        <v>124.355</v>
      </c>
      <c r="AR235" s="1">
        <v>1.79321</v>
      </c>
      <c r="AS235">
        <v>-0.6875</v>
      </c>
      <c r="AU235" s="11">
        <f t="shared" si="22"/>
        <v>74.389907860474921</v>
      </c>
      <c r="AV235" s="1">
        <v>-1.2082331801323201</v>
      </c>
      <c r="AW235" s="12">
        <v>6.78</v>
      </c>
      <c r="AX235" s="13">
        <f t="shared" si="23"/>
        <v>2.85</v>
      </c>
      <c r="AY235" s="1">
        <v>46.571382688292914</v>
      </c>
      <c r="AZ235" s="4">
        <v>101.5840726478088</v>
      </c>
      <c r="BA235" s="1">
        <v>85.345979999999997</v>
      </c>
      <c r="BB235" s="1">
        <v>95.6</v>
      </c>
      <c r="BC235" s="1">
        <v>105.23439999999999</v>
      </c>
      <c r="BD235" s="1">
        <v>103.73739999999999</v>
      </c>
      <c r="BE235" s="1">
        <v>3.7</v>
      </c>
      <c r="BF235" s="1">
        <v>1.0022075100000001</v>
      </c>
      <c r="BG235">
        <v>14329.522999999999</v>
      </c>
      <c r="BH235">
        <v>29.604626490000001</v>
      </c>
      <c r="BI235">
        <v>22.543950859999999</v>
      </c>
      <c r="BJ235">
        <v>95.8</v>
      </c>
      <c r="BL235" s="1">
        <v>0.99183310787135204</v>
      </c>
      <c r="BM235" s="1">
        <v>1.20492926228955</v>
      </c>
      <c r="BN235" s="1">
        <v>1.0136465586317001</v>
      </c>
      <c r="BO235" s="1">
        <v>0.72131789403330104</v>
      </c>
      <c r="BP235" s="1">
        <v>0.99586922474027395</v>
      </c>
      <c r="BQ235" s="1">
        <v>1.0034361461661001</v>
      </c>
      <c r="BR235" s="1">
        <v>0.99989150989167797</v>
      </c>
      <c r="BS235" s="1">
        <v>1.0286126000359599</v>
      </c>
      <c r="BT235" s="1">
        <v>0.99899451613488999</v>
      </c>
      <c r="BU235" s="1">
        <v>0.99998491122851996</v>
      </c>
    </row>
    <row r="236" spans="1:73" s="1" customFormat="1" x14ac:dyDescent="0.3">
      <c r="A236" s="6">
        <v>38169</v>
      </c>
      <c r="B236" s="1">
        <v>658.62233888608887</v>
      </c>
      <c r="C236" s="1">
        <v>873.81682075894105</v>
      </c>
      <c r="D236" s="1">
        <v>440.060739212756</v>
      </c>
      <c r="E236" s="1">
        <v>2644.9550699315987</v>
      </c>
      <c r="F236" s="1">
        <v>783.67822726999998</v>
      </c>
      <c r="G236" s="1">
        <v>101.71023153496787</v>
      </c>
      <c r="H236" s="1">
        <v>0.53766409699999995</v>
      </c>
      <c r="I236" s="1">
        <v>-0.3085</v>
      </c>
      <c r="J236" s="1">
        <v>0</v>
      </c>
      <c r="K236" s="1">
        <v>2.4670932999999999E-2</v>
      </c>
      <c r="L236" s="1">
        <v>99.4</v>
      </c>
      <c r="M236" s="1">
        <v>96.3</v>
      </c>
      <c r="N236" s="1">
        <v>95.117805000000004</v>
      </c>
      <c r="O236" s="7">
        <v>79.857132000000007</v>
      </c>
      <c r="P236" s="1">
        <v>90.503853000000007</v>
      </c>
      <c r="Q236" s="1">
        <v>76.884917999999999</v>
      </c>
      <c r="R236" s="1">
        <v>94.664435999999995</v>
      </c>
      <c r="S236" s="1">
        <v>90.869392000000005</v>
      </c>
      <c r="T236" s="1">
        <v>80.05</v>
      </c>
      <c r="U236" s="1">
        <v>82.56</v>
      </c>
      <c r="V236" s="1">
        <v>81.3</v>
      </c>
      <c r="W236" s="1">
        <v>80.05</v>
      </c>
      <c r="X236" s="1">
        <v>82.56</v>
      </c>
      <c r="Y236" s="1">
        <v>81.3</v>
      </c>
      <c r="Z236" s="1">
        <v>34.254448480389904</v>
      </c>
      <c r="AA236" s="1">
        <f t="shared" si="24"/>
        <v>153.47169794790616</v>
      </c>
      <c r="AB236" s="1">
        <v>1105.8499999999999</v>
      </c>
      <c r="AC236" s="1">
        <v>1026.991</v>
      </c>
      <c r="AD236" s="1">
        <v>15.67</v>
      </c>
      <c r="AE236" s="1">
        <v>3.69</v>
      </c>
      <c r="AF236" s="1">
        <v>2.64</v>
      </c>
      <c r="AG236" s="1">
        <v>40.69</v>
      </c>
      <c r="AH236" s="1">
        <v>1190096</v>
      </c>
      <c r="AI236" s="1">
        <v>1.36</v>
      </c>
      <c r="AJ236">
        <v>100.2713</v>
      </c>
      <c r="AK236">
        <v>100.753</v>
      </c>
      <c r="AL236" s="1">
        <v>196.8</v>
      </c>
      <c r="AM236" s="1">
        <f t="shared" si="21"/>
        <v>20.675813008130078</v>
      </c>
      <c r="AN236" s="1">
        <f t="shared" si="25"/>
        <v>561.91565040650403</v>
      </c>
      <c r="AO236" s="1">
        <f t="shared" si="26"/>
        <v>1.5400056673952376</v>
      </c>
      <c r="AP236" s="1">
        <f t="shared" si="27"/>
        <v>1.4801605684767931</v>
      </c>
      <c r="AQ236" s="1">
        <v>122.979</v>
      </c>
      <c r="AR236" s="1">
        <v>1.8651600000000002</v>
      </c>
      <c r="AS236">
        <v>-0.68600000000000005</v>
      </c>
      <c r="AU236" s="11">
        <f t="shared" si="22"/>
        <v>79.614028165247873</v>
      </c>
      <c r="AV236" s="1">
        <v>1.3713019995953999</v>
      </c>
      <c r="AW236" s="12">
        <v>6.62</v>
      </c>
      <c r="AX236" s="13">
        <f t="shared" si="23"/>
        <v>2.93</v>
      </c>
      <c r="AY236" s="1">
        <v>55.404846199825272</v>
      </c>
      <c r="AZ236" s="4">
        <v>108.04781720998339</v>
      </c>
      <c r="BA236" s="1">
        <v>87.54419</v>
      </c>
      <c r="BB236" s="1">
        <v>96.7</v>
      </c>
      <c r="BC236" s="1">
        <v>104.41119999999999</v>
      </c>
      <c r="BD236" s="1">
        <v>102.8788</v>
      </c>
      <c r="BE236" s="1">
        <v>3.24</v>
      </c>
      <c r="BF236" s="1">
        <v>1.0313044600000001</v>
      </c>
      <c r="BG236">
        <v>14464.984</v>
      </c>
      <c r="BH236">
        <v>30.48237932</v>
      </c>
      <c r="BI236">
        <v>23.263912250000001</v>
      </c>
      <c r="BJ236">
        <v>96.3</v>
      </c>
      <c r="BL236" s="1">
        <v>0.99166318431449096</v>
      </c>
      <c r="BM236" s="1">
        <v>1.1867379595193099</v>
      </c>
      <c r="BN236" s="1">
        <v>1.00184644370177</v>
      </c>
      <c r="BO236" s="1">
        <v>0.68291538402292795</v>
      </c>
      <c r="BP236" s="1">
        <v>0.980279163705849</v>
      </c>
      <c r="BQ236" s="1">
        <v>1.0040007733609</v>
      </c>
      <c r="BR236" s="1">
        <v>0.99998638786532101</v>
      </c>
      <c r="BS236" s="1">
        <v>1.0427237325748799</v>
      </c>
      <c r="BT236" s="1">
        <v>0.99914433626056498</v>
      </c>
      <c r="BU236" s="1">
        <v>1.00006563340751</v>
      </c>
    </row>
    <row r="237" spans="1:73" s="1" customFormat="1" x14ac:dyDescent="0.3">
      <c r="A237" s="6">
        <v>38200</v>
      </c>
      <c r="B237" s="1">
        <v>668.42338809033743</v>
      </c>
      <c r="C237" s="1">
        <v>884.3088527101329</v>
      </c>
      <c r="D237" s="1">
        <v>442.66829751822843</v>
      </c>
      <c r="E237" s="1">
        <v>2703.3264453050147</v>
      </c>
      <c r="F237" s="1">
        <v>771.27745455000002</v>
      </c>
      <c r="G237" s="1">
        <v>96.488681717556233</v>
      </c>
      <c r="H237" s="1">
        <v>-0.33382387499999999</v>
      </c>
      <c r="I237" s="1">
        <v>-0.42420000000000002</v>
      </c>
      <c r="J237" s="1">
        <v>9.0400938E-2</v>
      </c>
      <c r="K237" s="1">
        <v>4.9192503999999998E-2</v>
      </c>
      <c r="L237" s="1">
        <v>99.9</v>
      </c>
      <c r="M237" s="1">
        <v>96.4</v>
      </c>
      <c r="N237" s="1">
        <v>93.689667</v>
      </c>
      <c r="O237" s="7">
        <v>80.425292999999996</v>
      </c>
      <c r="P237" s="1">
        <v>90.552672999999999</v>
      </c>
      <c r="Q237" s="1">
        <v>77.582474000000005</v>
      </c>
      <c r="R237" s="1">
        <v>93.829352999999998</v>
      </c>
      <c r="S237" s="1">
        <v>90.373092999999997</v>
      </c>
      <c r="T237" s="1">
        <v>79.59</v>
      </c>
      <c r="U237" s="1">
        <v>82</v>
      </c>
      <c r="V237" s="1">
        <v>80.8</v>
      </c>
      <c r="W237" s="1">
        <v>79.59</v>
      </c>
      <c r="X237" s="1">
        <v>82</v>
      </c>
      <c r="Y237" s="1">
        <v>80.8</v>
      </c>
      <c r="Z237" s="1">
        <v>28.872397536823584</v>
      </c>
      <c r="AA237" s="1">
        <f t="shared" si="24"/>
        <v>146.04828487847652</v>
      </c>
      <c r="AB237" s="1">
        <v>1088.94</v>
      </c>
      <c r="AC237" s="1">
        <v>1029.6310000000001</v>
      </c>
      <c r="AD237" s="1">
        <v>16.59</v>
      </c>
      <c r="AE237" s="1">
        <v>3.47</v>
      </c>
      <c r="AF237" s="1">
        <v>2.5099999999999998</v>
      </c>
      <c r="AG237" s="1">
        <v>44.94</v>
      </c>
      <c r="AH237" s="1">
        <v>1200430</v>
      </c>
      <c r="AI237" s="1">
        <v>1.5</v>
      </c>
      <c r="AJ237">
        <v>100.4045</v>
      </c>
      <c r="AK237">
        <v>100.7208</v>
      </c>
      <c r="AL237" s="1">
        <v>196.9</v>
      </c>
      <c r="AM237" s="1">
        <f t="shared" si="21"/>
        <v>22.823768410360586</v>
      </c>
      <c r="AN237" s="1">
        <f t="shared" si="25"/>
        <v>553.04215337734888</v>
      </c>
      <c r="AO237" s="1">
        <f t="shared" si="26"/>
        <v>1.4873769846262441</v>
      </c>
      <c r="AP237" s="1">
        <f t="shared" si="27"/>
        <v>1.4968298489730498</v>
      </c>
      <c r="AQ237" s="1">
        <v>124.224</v>
      </c>
      <c r="AR237" s="1">
        <v>1.8206</v>
      </c>
      <c r="AS237">
        <v>-0.66749999999999998</v>
      </c>
      <c r="AU237" s="11">
        <f t="shared" si="22"/>
        <v>87.929575466852768</v>
      </c>
      <c r="AV237" s="1">
        <v>-0.59275015863497804</v>
      </c>
      <c r="AW237" s="12">
        <v>6.46</v>
      </c>
      <c r="AX237" s="13">
        <f t="shared" si="23"/>
        <v>2.9899999999999998</v>
      </c>
      <c r="AY237" s="1">
        <v>46.240949180069023</v>
      </c>
      <c r="AZ237" s="4">
        <v>143.34054517092</v>
      </c>
      <c r="BA237" s="1">
        <v>85.925870000000003</v>
      </c>
      <c r="BB237" s="1">
        <v>95.9</v>
      </c>
      <c r="BC237" s="1">
        <v>104.5459</v>
      </c>
      <c r="BD237" s="1">
        <v>102.8424</v>
      </c>
      <c r="BE237" s="1">
        <v>2.85</v>
      </c>
      <c r="BF237" s="1">
        <v>1.0164248499999999</v>
      </c>
      <c r="BG237">
        <v>14464.984</v>
      </c>
      <c r="BH237">
        <v>30.48237932</v>
      </c>
      <c r="BI237">
        <v>23.263912250000001</v>
      </c>
      <c r="BJ237">
        <v>96.8</v>
      </c>
      <c r="BL237" s="1">
        <v>0.99392918139808495</v>
      </c>
      <c r="BM237" s="1">
        <v>1.2100599332895701</v>
      </c>
      <c r="BN237" s="1">
        <v>1.0078539290670601</v>
      </c>
      <c r="BO237" s="1">
        <v>0.73561846894446103</v>
      </c>
      <c r="BP237" s="1">
        <v>0.994204163320482</v>
      </c>
      <c r="BQ237" s="1">
        <v>1.0020731935418301</v>
      </c>
      <c r="BR237" s="1">
        <v>1.0000655113185399</v>
      </c>
      <c r="BS237" s="1">
        <v>1.04255974602028</v>
      </c>
      <c r="BT237" s="1">
        <v>0.99970049557489904</v>
      </c>
      <c r="BU237" s="1">
        <v>0.99999314147756002</v>
      </c>
    </row>
    <row r="238" spans="1:73" s="1" customFormat="1" x14ac:dyDescent="0.3">
      <c r="A238" s="6">
        <v>38231</v>
      </c>
      <c r="B238" s="1">
        <v>679.77461710020555</v>
      </c>
      <c r="C238" s="1">
        <v>897.82046605416792</v>
      </c>
      <c r="D238" s="1">
        <v>445.33138798108826</v>
      </c>
      <c r="E238" s="1">
        <v>2770.1610658915133</v>
      </c>
      <c r="F238" s="1">
        <v>792.83954544999995</v>
      </c>
      <c r="G238" s="1">
        <v>89.07634458354508</v>
      </c>
      <c r="H238" s="1">
        <v>-0.12543595399999999</v>
      </c>
      <c r="I238" s="1">
        <v>-0.55959999999999999</v>
      </c>
      <c r="J238" s="1">
        <v>6.7507940000000001E-3</v>
      </c>
      <c r="K238" s="1">
        <v>2.6769403000000001E-2</v>
      </c>
      <c r="L238" s="1">
        <v>99.9</v>
      </c>
      <c r="M238" s="1">
        <v>96.5</v>
      </c>
      <c r="N238" s="1">
        <v>94.776259999999994</v>
      </c>
      <c r="O238" s="7">
        <v>81.115463000000005</v>
      </c>
      <c r="P238" s="1">
        <v>91.148940999999994</v>
      </c>
      <c r="Q238" s="1">
        <v>78.294387999999998</v>
      </c>
      <c r="R238" s="1">
        <v>94.520072999999996</v>
      </c>
      <c r="S238" s="1">
        <v>91.061615000000003</v>
      </c>
      <c r="T238" s="1">
        <v>80.510000000000005</v>
      </c>
      <c r="U238" s="1">
        <v>83</v>
      </c>
      <c r="V238" s="1">
        <v>81.760000000000005</v>
      </c>
      <c r="W238" s="1">
        <v>80.510000000000005</v>
      </c>
      <c r="X238" s="1">
        <v>83</v>
      </c>
      <c r="Y238" s="1">
        <v>81.760000000000005</v>
      </c>
      <c r="Z238" s="1">
        <v>28.531326936793906</v>
      </c>
      <c r="AA238" s="1">
        <f t="shared" si="24"/>
        <v>145.53219703225636</v>
      </c>
      <c r="AB238" s="1">
        <v>1117.6600000000001</v>
      </c>
      <c r="AC238" s="1">
        <v>1047.8610000000001</v>
      </c>
      <c r="AD238" s="1">
        <v>13.88</v>
      </c>
      <c r="AE238" s="1">
        <v>3.36</v>
      </c>
      <c r="AF238" s="1">
        <v>2.5299999999999998</v>
      </c>
      <c r="AG238" s="1">
        <v>45.95</v>
      </c>
      <c r="AH238" s="1">
        <v>1205353</v>
      </c>
      <c r="AI238" s="1">
        <v>1.68</v>
      </c>
      <c r="AJ238">
        <v>100.5534</v>
      </c>
      <c r="AK238">
        <v>100.69629999999999</v>
      </c>
      <c r="AL238" s="1">
        <v>197.5</v>
      </c>
      <c r="AM238" s="1">
        <f t="shared" si="21"/>
        <v>23.265822784810126</v>
      </c>
      <c r="AN238" s="1">
        <f t="shared" si="25"/>
        <v>565.90379746835447</v>
      </c>
      <c r="AO238" s="1">
        <f t="shared" si="26"/>
        <v>1.4926931787772575</v>
      </c>
      <c r="AP238" s="1">
        <f t="shared" si="27"/>
        <v>1.5066919435995796</v>
      </c>
      <c r="AQ238" s="1">
        <v>124.4</v>
      </c>
      <c r="AR238" s="1">
        <v>1.8295999999999999</v>
      </c>
      <c r="AS238">
        <v>-0.67500000000000004</v>
      </c>
      <c r="AU238" s="11">
        <f t="shared" si="22"/>
        <v>89.905740825587117</v>
      </c>
      <c r="AV238" s="1">
        <v>-0.47396950766342599</v>
      </c>
      <c r="AW238" s="12">
        <v>6.27</v>
      </c>
      <c r="AX238" s="13">
        <f t="shared" si="23"/>
        <v>2.9099999999999997</v>
      </c>
      <c r="AY238" s="1">
        <v>49.23954810059594</v>
      </c>
      <c r="AZ238" s="4">
        <v>115.67604051337494</v>
      </c>
      <c r="BA238" s="1">
        <v>100.01188999999999</v>
      </c>
      <c r="BB238" s="1">
        <v>94.2</v>
      </c>
      <c r="BC238" s="1">
        <v>104.1587</v>
      </c>
      <c r="BD238" s="1">
        <v>102.57</v>
      </c>
      <c r="BE238" s="1">
        <v>2.52</v>
      </c>
      <c r="BF238" s="1">
        <v>1.02816307</v>
      </c>
      <c r="BG238">
        <v>14464.984</v>
      </c>
      <c r="BH238">
        <v>29.499076760000001</v>
      </c>
      <c r="BI238">
        <v>22.513463470000001</v>
      </c>
      <c r="BJ238">
        <v>97.5</v>
      </c>
      <c r="BL238" s="1">
        <v>0.998325074708034</v>
      </c>
      <c r="BM238" s="1">
        <v>1.1670193419247299</v>
      </c>
      <c r="BN238" s="1">
        <v>1.0069572237286</v>
      </c>
      <c r="BO238" s="1">
        <v>0.80929005821647004</v>
      </c>
      <c r="BP238" s="1">
        <v>1.0040941832175301</v>
      </c>
      <c r="BQ238" s="1">
        <v>1.0008270947344799</v>
      </c>
      <c r="BR238" s="1">
        <v>0.99987066225982801</v>
      </c>
      <c r="BS238" s="1">
        <v>1.0320979494085001</v>
      </c>
      <c r="BT238" s="1">
        <v>0.99992243873018705</v>
      </c>
      <c r="BU238" s="1">
        <v>0.99995489750628597</v>
      </c>
    </row>
    <row r="239" spans="1:73" s="1" customFormat="1" x14ac:dyDescent="0.3">
      <c r="A239" s="6">
        <v>38261</v>
      </c>
      <c r="B239" s="1">
        <v>690.57753149230371</v>
      </c>
      <c r="C239" s="1">
        <v>912.67302069791981</v>
      </c>
      <c r="D239" s="1">
        <v>448.51909538415231</v>
      </c>
      <c r="E239" s="1">
        <v>2836.3029947016739</v>
      </c>
      <c r="F239" s="1">
        <v>797.14790475999996</v>
      </c>
      <c r="G239" s="1">
        <v>89.150977090084794</v>
      </c>
      <c r="H239" s="1">
        <v>0.10986228200000001</v>
      </c>
      <c r="I239" s="1">
        <v>-0.53400000000000003</v>
      </c>
      <c r="J239" s="1">
        <v>6.9666670000000002E-3</v>
      </c>
      <c r="K239" s="1">
        <v>2.2170341E-2</v>
      </c>
      <c r="L239" s="1">
        <v>100.9</v>
      </c>
      <c r="M239" s="1">
        <v>97.4</v>
      </c>
      <c r="N239" s="1">
        <v>94.729324000000005</v>
      </c>
      <c r="O239" s="7">
        <v>81.318825000000004</v>
      </c>
      <c r="P239" s="1">
        <v>91.447693000000001</v>
      </c>
      <c r="Q239" s="1">
        <v>78.472710000000006</v>
      </c>
      <c r="R239" s="1">
        <v>94.846237000000002</v>
      </c>
      <c r="S239" s="1">
        <v>91.357735000000005</v>
      </c>
      <c r="T239" s="1">
        <v>81.040000000000006</v>
      </c>
      <c r="U239" s="1">
        <v>83.68</v>
      </c>
      <c r="V239" s="1">
        <v>82.36</v>
      </c>
      <c r="W239" s="1">
        <v>81.040000000000006</v>
      </c>
      <c r="X239" s="1">
        <v>83.68</v>
      </c>
      <c r="Y239" s="1">
        <v>82.36</v>
      </c>
      <c r="Z239" s="1">
        <v>29.358820504028799</v>
      </c>
      <c r="AA239" s="1">
        <f t="shared" si="24"/>
        <v>146.77386037344476</v>
      </c>
      <c r="AB239" s="1">
        <v>1118.07</v>
      </c>
      <c r="AC239" s="1">
        <v>1072.6980000000001</v>
      </c>
      <c r="AD239" s="1">
        <v>15.18</v>
      </c>
      <c r="AE239" s="1">
        <v>3.35</v>
      </c>
      <c r="AF239" s="1">
        <v>2.58</v>
      </c>
      <c r="AG239" s="1">
        <v>53.13</v>
      </c>
      <c r="AH239" s="1">
        <v>1207904</v>
      </c>
      <c r="AI239" s="1">
        <v>1.79</v>
      </c>
      <c r="AJ239">
        <v>100.5295</v>
      </c>
      <c r="AK239">
        <v>100.628</v>
      </c>
      <c r="AL239" s="1">
        <v>197.9</v>
      </c>
      <c r="AM239" s="1">
        <f t="shared" si="21"/>
        <v>26.846892369883779</v>
      </c>
      <c r="AN239" s="1">
        <f t="shared" si="25"/>
        <v>564.96715512885294</v>
      </c>
      <c r="AO239" s="1">
        <f t="shared" si="26"/>
        <v>1.4566244378376734</v>
      </c>
      <c r="AP239" s="1">
        <f t="shared" si="27"/>
        <v>1.478898200413725</v>
      </c>
      <c r="AQ239" s="1">
        <v>128.81</v>
      </c>
      <c r="AR239" s="1">
        <v>1.84934</v>
      </c>
      <c r="AS239">
        <v>-0.69</v>
      </c>
      <c r="AU239" s="11">
        <f t="shared" si="22"/>
        <v>103.95412426688671</v>
      </c>
      <c r="AV239" s="1">
        <v>0.50064840808501399</v>
      </c>
      <c r="AW239" s="12">
        <v>6.21</v>
      </c>
      <c r="AX239" s="13">
        <f t="shared" si="23"/>
        <v>2.86</v>
      </c>
      <c r="AY239" s="1">
        <v>49.931424652837308</v>
      </c>
      <c r="AZ239" s="4">
        <v>92.017897300765867</v>
      </c>
      <c r="BA239" s="1">
        <v>105.69511</v>
      </c>
      <c r="BB239" s="1">
        <v>91.7</v>
      </c>
      <c r="BC239" s="1">
        <v>102.5448</v>
      </c>
      <c r="BD239" s="1">
        <v>101.2179</v>
      </c>
      <c r="BE239" s="1">
        <v>2.34</v>
      </c>
      <c r="BF239" s="1">
        <v>1.07213899</v>
      </c>
      <c r="BG239">
        <v>14609.876</v>
      </c>
      <c r="BH239">
        <v>30.62355818</v>
      </c>
      <c r="BI239">
        <v>23.591653149999999</v>
      </c>
      <c r="BJ239">
        <v>97.7</v>
      </c>
      <c r="BL239" s="1">
        <v>0.97091450964942005</v>
      </c>
      <c r="BM239" s="1">
        <v>1.1074027103834601</v>
      </c>
      <c r="BN239" s="1">
        <v>1.00368206388682</v>
      </c>
      <c r="BO239" s="1">
        <v>0.76674468504906101</v>
      </c>
      <c r="BP239" s="1">
        <v>0.99541703837666395</v>
      </c>
      <c r="BQ239" s="1">
        <v>1.00053976918751</v>
      </c>
      <c r="BR239" s="1">
        <v>1.0001926925615801</v>
      </c>
      <c r="BS239" s="1">
        <v>1.0235343406262001</v>
      </c>
      <c r="BT239" s="1">
        <v>0.99832818799621403</v>
      </c>
      <c r="BU239" s="1">
        <v>0.99995745917060697</v>
      </c>
    </row>
    <row r="240" spans="1:73" s="1" customFormat="1" x14ac:dyDescent="0.3">
      <c r="A240" s="6">
        <v>38292</v>
      </c>
      <c r="B240" s="1">
        <v>700.55085513172514</v>
      </c>
      <c r="C240" s="1">
        <v>928.31152574504142</v>
      </c>
      <c r="D240" s="1">
        <v>451.74787970618684</v>
      </c>
      <c r="E240" s="1">
        <v>2903.9826992616008</v>
      </c>
      <c r="F240" s="1">
        <v>824.20640908999997</v>
      </c>
      <c r="G240" s="1">
        <v>82.849525449848002</v>
      </c>
      <c r="H240" s="1">
        <v>6.6357339999999999E-3</v>
      </c>
      <c r="I240" s="1">
        <v>-0.66539999999999999</v>
      </c>
      <c r="J240" s="1">
        <v>4.1520635E-2</v>
      </c>
      <c r="K240" s="1">
        <v>1.6941000000000001E-2</v>
      </c>
      <c r="L240" s="1">
        <v>100.8</v>
      </c>
      <c r="M240" s="1">
        <v>97.6</v>
      </c>
      <c r="N240" s="1">
        <v>94.507110999999995</v>
      </c>
      <c r="O240" s="7">
        <v>81.526381999999998</v>
      </c>
      <c r="P240" s="1">
        <v>91.549149</v>
      </c>
      <c r="Q240" s="1">
        <v>78.706710999999999</v>
      </c>
      <c r="R240" s="1">
        <v>94.787895000000006</v>
      </c>
      <c r="S240" s="1">
        <v>91.362540999999993</v>
      </c>
      <c r="T240" s="1">
        <v>81.849999999999994</v>
      </c>
      <c r="U240" s="1">
        <v>84.76</v>
      </c>
      <c r="V240" s="1">
        <v>83.3</v>
      </c>
      <c r="W240" s="1">
        <v>81.849999999999994</v>
      </c>
      <c r="X240" s="1">
        <v>84.76</v>
      </c>
      <c r="Y240" s="1">
        <v>83.3</v>
      </c>
      <c r="Z240" s="1">
        <v>31.062331745703041</v>
      </c>
      <c r="AA240" s="1">
        <f t="shared" si="24"/>
        <v>149.22340536553347</v>
      </c>
      <c r="AB240" s="1">
        <v>1168.94</v>
      </c>
      <c r="AC240" s="1">
        <v>1127.3389999999999</v>
      </c>
      <c r="AD240" s="1">
        <v>14.05</v>
      </c>
      <c r="AE240" s="1">
        <v>3.53</v>
      </c>
      <c r="AF240" s="1">
        <v>2.85</v>
      </c>
      <c r="AG240" s="1">
        <v>48.46</v>
      </c>
      <c r="AH240" s="1">
        <v>1210114</v>
      </c>
      <c r="AI240" s="1">
        <v>2.11</v>
      </c>
      <c r="AJ240">
        <v>100.37520000000001</v>
      </c>
      <c r="AK240">
        <v>100.5535</v>
      </c>
      <c r="AL240" s="1">
        <v>198.3</v>
      </c>
      <c r="AM240" s="1">
        <f t="shared" si="21"/>
        <v>24.43772062531518</v>
      </c>
      <c r="AN240" s="1">
        <f t="shared" si="25"/>
        <v>589.48058497226418</v>
      </c>
      <c r="AO240" s="1">
        <f t="shared" si="26"/>
        <v>1.4149893179984929</v>
      </c>
      <c r="AP240" s="1">
        <f t="shared" si="27"/>
        <v>1.4547689782044746</v>
      </c>
      <c r="AQ240" s="1">
        <v>131.866999999999</v>
      </c>
      <c r="AR240" s="1">
        <v>1.8398699999999999</v>
      </c>
      <c r="AS240">
        <v>-0.70499999999999996</v>
      </c>
      <c r="AU240" s="11">
        <f t="shared" si="22"/>
        <v>94.816805231946717</v>
      </c>
      <c r="AV240" s="1">
        <v>0.38581005288176401</v>
      </c>
      <c r="AW240" s="12">
        <v>6.2</v>
      </c>
      <c r="AX240" s="13">
        <f t="shared" si="23"/>
        <v>2.6700000000000004</v>
      </c>
      <c r="AY240" s="1">
        <v>52.000644255769537</v>
      </c>
      <c r="AZ240" s="4">
        <v>81.04080239062948</v>
      </c>
      <c r="BA240" s="1">
        <v>95.240849999999995</v>
      </c>
      <c r="BB240" s="1">
        <v>92.8</v>
      </c>
      <c r="BC240" s="1">
        <v>99.765100000000004</v>
      </c>
      <c r="BD240" s="1">
        <v>98.768199999999993</v>
      </c>
      <c r="BE240" s="1">
        <v>2.2599999999999998</v>
      </c>
      <c r="BF240" s="1">
        <v>1.0753017300000001</v>
      </c>
      <c r="BG240">
        <v>14609.876</v>
      </c>
      <c r="BH240">
        <v>29.63570146</v>
      </c>
      <c r="BI240">
        <v>22.830632080000001</v>
      </c>
      <c r="BJ240">
        <v>98.4</v>
      </c>
      <c r="BL240" s="1">
        <v>0.97479545583861305</v>
      </c>
      <c r="BM240" s="1">
        <v>1.1252147910282899</v>
      </c>
      <c r="BN240" s="1">
        <v>1.00587470468808</v>
      </c>
      <c r="BO240" s="1">
        <v>0.90385270605583401</v>
      </c>
      <c r="BP240" s="1">
        <v>0.99250822801831196</v>
      </c>
      <c r="BQ240" s="1">
        <v>0.99978913003127701</v>
      </c>
      <c r="BR240" s="1">
        <v>1.00002332544682</v>
      </c>
      <c r="BS240" s="1">
        <v>1.02190859810579</v>
      </c>
      <c r="BT240" s="1">
        <v>0.99805200453760401</v>
      </c>
      <c r="BU240" s="1">
        <v>0.99993081729500999</v>
      </c>
    </row>
    <row r="241" spans="1:73" s="1" customFormat="1" x14ac:dyDescent="0.3">
      <c r="A241" s="6">
        <v>38322</v>
      </c>
      <c r="B241" s="1">
        <v>708.59434921308309</v>
      </c>
      <c r="C241" s="1">
        <v>943.91553728728229</v>
      </c>
      <c r="D241" s="1">
        <v>455.75181418319136</v>
      </c>
      <c r="E241" s="1">
        <v>2977.2137934598345</v>
      </c>
      <c r="F241" s="1">
        <v>841.05108696000002</v>
      </c>
      <c r="G241" s="1">
        <v>80.167070866384122</v>
      </c>
      <c r="H241" s="1">
        <v>0.24278443799999999</v>
      </c>
      <c r="I241" s="1">
        <v>-0.71740000000000004</v>
      </c>
      <c r="J241" s="1">
        <v>1.6282540000000002E-2</v>
      </c>
      <c r="K241" s="1">
        <v>1.0004508E-2</v>
      </c>
      <c r="L241" s="1">
        <v>101.5</v>
      </c>
      <c r="M241" s="1">
        <v>98.3</v>
      </c>
      <c r="N241" s="1">
        <v>93.983429000000001</v>
      </c>
      <c r="O241" s="7">
        <v>82.820198000000005</v>
      </c>
      <c r="P241" s="1">
        <v>92.298561000000007</v>
      </c>
      <c r="Q241" s="1">
        <v>80.13588</v>
      </c>
      <c r="R241" s="1">
        <v>94.744377</v>
      </c>
      <c r="S241" s="1">
        <v>91.635116999999994</v>
      </c>
      <c r="T241" s="1">
        <v>82.67</v>
      </c>
      <c r="U241" s="1">
        <v>85.61</v>
      </c>
      <c r="V241" s="1">
        <v>84.14</v>
      </c>
      <c r="W241" s="1">
        <v>82.67</v>
      </c>
      <c r="X241" s="1">
        <v>85.61</v>
      </c>
      <c r="Y241" s="1">
        <v>84.14</v>
      </c>
      <c r="Z241" s="1">
        <v>30.100649045245039</v>
      </c>
      <c r="AA241" s="1">
        <f t="shared" si="24"/>
        <v>147.85758601695716</v>
      </c>
      <c r="AB241" s="1">
        <v>1199.21</v>
      </c>
      <c r="AC241" s="1">
        <v>1169.3409999999999</v>
      </c>
      <c r="AD241" s="1">
        <v>13.01</v>
      </c>
      <c r="AE241" s="1">
        <v>3.6</v>
      </c>
      <c r="AF241" s="1">
        <v>3.01</v>
      </c>
      <c r="AG241" s="1">
        <v>43.33</v>
      </c>
      <c r="AH241" s="1">
        <v>1228978</v>
      </c>
      <c r="AI241" s="1">
        <v>2.2200000000000002</v>
      </c>
      <c r="AJ241">
        <v>100.25749999999999</v>
      </c>
      <c r="AK241">
        <v>100.50830000000001</v>
      </c>
      <c r="AL241" s="1">
        <v>198.6</v>
      </c>
      <c r="AM241" s="1">
        <f t="shared" si="21"/>
        <v>21.817724068479354</v>
      </c>
      <c r="AN241" s="1">
        <f t="shared" si="25"/>
        <v>603.83182275931529</v>
      </c>
      <c r="AO241" s="1">
        <f t="shared" si="26"/>
        <v>1.4934119630131244</v>
      </c>
      <c r="AP241" s="1">
        <f t="shared" si="27"/>
        <v>1.4550085729497635</v>
      </c>
      <c r="AQ241" s="1">
        <v>130.31</v>
      </c>
      <c r="AR241" s="1">
        <v>1.91743</v>
      </c>
      <c r="AS241">
        <v>-0.72</v>
      </c>
      <c r="AU241" s="11">
        <f t="shared" si="22"/>
        <v>84.779450489068324</v>
      </c>
      <c r="AV241" s="1">
        <v>-0.48819359957186198</v>
      </c>
      <c r="AW241" s="12">
        <v>6.15</v>
      </c>
      <c r="AX241" s="13">
        <f t="shared" si="23"/>
        <v>2.5500000000000003</v>
      </c>
      <c r="AY241" s="1">
        <v>53.146458470510758</v>
      </c>
      <c r="AZ241" s="4">
        <v>74.74236106997337</v>
      </c>
      <c r="BA241" s="1">
        <v>77.596440000000001</v>
      </c>
      <c r="BB241" s="1">
        <v>97.1</v>
      </c>
      <c r="BC241" s="1">
        <v>98.669399999999996</v>
      </c>
      <c r="BD241" s="1">
        <v>97.592200000000005</v>
      </c>
      <c r="BE241" s="1">
        <v>2.0699999999999998</v>
      </c>
      <c r="BF241" s="1">
        <v>1.0854747300000001</v>
      </c>
      <c r="BG241">
        <v>14609.876</v>
      </c>
      <c r="BH241">
        <v>30.62355818</v>
      </c>
      <c r="BI241">
        <v>23.591653149999999</v>
      </c>
      <c r="BJ241">
        <v>99.4</v>
      </c>
      <c r="BL241" s="1">
        <v>0.99303762804096596</v>
      </c>
      <c r="BM241" s="1">
        <v>1.0513827977283901</v>
      </c>
      <c r="BN241" s="1">
        <v>1.01466951616455</v>
      </c>
      <c r="BO241" s="1">
        <v>0.78703572576830505</v>
      </c>
      <c r="BP241" s="1">
        <v>1.0032574103733101</v>
      </c>
      <c r="BQ241" s="1">
        <v>0.99975236693563596</v>
      </c>
      <c r="BR241" s="1">
        <v>0.999945499250255</v>
      </c>
      <c r="BS241" s="1">
        <v>1.01873232052201</v>
      </c>
      <c r="BT241" s="1">
        <v>0.99634798514977896</v>
      </c>
      <c r="BU241" s="1">
        <v>0.99991571966146797</v>
      </c>
    </row>
    <row r="242" spans="1:73" s="1" customFormat="1" x14ac:dyDescent="0.3">
      <c r="A242" s="6">
        <v>38353</v>
      </c>
      <c r="B242" s="1">
        <v>714.95063758698234</v>
      </c>
      <c r="C242" s="1">
        <v>958.46812101308979</v>
      </c>
      <c r="D242" s="1">
        <v>459.8445623469857</v>
      </c>
      <c r="E242" s="1">
        <v>3044.9841791389786</v>
      </c>
      <c r="F242" s="1">
        <v>841.12128571000005</v>
      </c>
      <c r="G242" s="1">
        <v>78.063202284869277</v>
      </c>
      <c r="H242" s="1">
        <v>0.85117377699999996</v>
      </c>
      <c r="I242" s="1">
        <v>-0.70350000000000001</v>
      </c>
      <c r="J242" s="1">
        <v>7.7343650999999999E-2</v>
      </c>
      <c r="K242" s="1">
        <v>4.3071990000000003E-3</v>
      </c>
      <c r="L242" s="1">
        <v>102.3</v>
      </c>
      <c r="M242" s="1">
        <v>98.8</v>
      </c>
      <c r="N242" s="1">
        <v>94.954880000000003</v>
      </c>
      <c r="O242" s="7">
        <v>83.675835000000006</v>
      </c>
      <c r="P242" s="1">
        <v>92.618606999999997</v>
      </c>
      <c r="Q242" s="1">
        <v>81.133965000000003</v>
      </c>
      <c r="R242" s="1">
        <v>95.506164999999996</v>
      </c>
      <c r="S242" s="1">
        <v>92.420463999999996</v>
      </c>
      <c r="T242" s="1">
        <v>82.51</v>
      </c>
      <c r="U242" s="1">
        <v>85.23</v>
      </c>
      <c r="V242" s="1">
        <v>83.87</v>
      </c>
      <c r="W242" s="1">
        <v>82.51</v>
      </c>
      <c r="X242" s="1">
        <v>85.23</v>
      </c>
      <c r="Y242" s="1">
        <v>83.87</v>
      </c>
      <c r="Z242" s="1">
        <v>27.609427609427605</v>
      </c>
      <c r="AA242" s="1">
        <f t="shared" si="24"/>
        <v>144.10574030665043</v>
      </c>
      <c r="AB242" s="1">
        <v>1181.4100000000001</v>
      </c>
      <c r="AC242" s="1">
        <v>1142.3499999999999</v>
      </c>
      <c r="AD242" s="1">
        <v>13.51</v>
      </c>
      <c r="AE242" s="1">
        <v>3.71</v>
      </c>
      <c r="AF242" s="1">
        <v>3.22</v>
      </c>
      <c r="AG242" s="1">
        <v>46.84</v>
      </c>
      <c r="AH242" s="1">
        <v>1233423</v>
      </c>
      <c r="AI242" s="1">
        <v>2.37</v>
      </c>
      <c r="AJ242">
        <v>100.1778</v>
      </c>
      <c r="AK242">
        <v>100.4376</v>
      </c>
      <c r="AL242" s="1">
        <v>199</v>
      </c>
      <c r="AM242" s="1">
        <f t="shared" si="21"/>
        <v>23.537688442211056</v>
      </c>
      <c r="AN242" s="1">
        <f t="shared" si="25"/>
        <v>593.67336683417091</v>
      </c>
      <c r="AO242" s="1">
        <f t="shared" si="26"/>
        <v>1.4341723596738314</v>
      </c>
      <c r="AP242" s="1">
        <f t="shared" si="27"/>
        <v>1.4475245468951494</v>
      </c>
      <c r="AQ242" s="1">
        <v>132.065</v>
      </c>
      <c r="AR242" s="1">
        <v>1.8672599999999999</v>
      </c>
      <c r="AS242">
        <v>-0.70499999999999996</v>
      </c>
      <c r="AU242" s="11">
        <f t="shared" si="22"/>
        <v>91.647114260511444</v>
      </c>
      <c r="AV242" s="1">
        <v>-0.17629951818132</v>
      </c>
      <c r="AW242" s="12">
        <v>6.02</v>
      </c>
      <c r="AX242" s="13">
        <f t="shared" si="23"/>
        <v>2.3099999999999996</v>
      </c>
      <c r="AY242" s="1">
        <v>50.280583613916939</v>
      </c>
      <c r="AZ242" s="4">
        <v>63.227012006303426</v>
      </c>
      <c r="BA242" s="1">
        <v>73.918480000000002</v>
      </c>
      <c r="BB242" s="1">
        <v>95.5</v>
      </c>
      <c r="BC242" s="1">
        <v>99.291499999999999</v>
      </c>
      <c r="BD242" s="1">
        <v>98.107799999999997</v>
      </c>
      <c r="BE242" s="1">
        <v>1.94</v>
      </c>
      <c r="BF242" s="1">
        <v>1.1570794499999999</v>
      </c>
      <c r="BG242">
        <v>14771.602000000001</v>
      </c>
      <c r="BH242">
        <v>31.42021338</v>
      </c>
      <c r="BI242">
        <v>24.361946469999999</v>
      </c>
      <c r="BJ242">
        <v>99.8</v>
      </c>
      <c r="BL242" s="1">
        <v>0.98623405375908002</v>
      </c>
      <c r="BM242" s="1">
        <v>1.13808732752061</v>
      </c>
      <c r="BN242" s="1">
        <v>1.0157017098763701</v>
      </c>
      <c r="BO242" s="1">
        <v>0.793926195142165</v>
      </c>
      <c r="BP242" s="1">
        <v>1.0113220779265599</v>
      </c>
      <c r="BQ242" s="1">
        <v>1.0010305123987</v>
      </c>
      <c r="BR242" s="1">
        <v>1.0001032865833901</v>
      </c>
      <c r="BS242" s="1">
        <v>1.0235581346990299</v>
      </c>
      <c r="BT242" s="1">
        <v>0.996071088046111</v>
      </c>
      <c r="BU242" s="1">
        <v>0.99995602868481803</v>
      </c>
    </row>
    <row r="243" spans="1:73" s="1" customFormat="1" x14ac:dyDescent="0.3">
      <c r="A243" s="6">
        <v>38384</v>
      </c>
      <c r="B243" s="1">
        <v>719.68175383561459</v>
      </c>
      <c r="C243" s="1">
        <v>970.06712484250579</v>
      </c>
      <c r="D243" s="1">
        <v>463.5749005035795</v>
      </c>
      <c r="E243" s="1">
        <v>3097.3661698275973</v>
      </c>
      <c r="F243" s="1">
        <v>859.40610000000004</v>
      </c>
      <c r="G243" s="1">
        <v>73.250366679459987</v>
      </c>
      <c r="H243" s="1">
        <v>0.60533724300000002</v>
      </c>
      <c r="I243" s="1">
        <v>-0.94789999999999996</v>
      </c>
      <c r="J243" s="1">
        <v>4.6881746000000002E-2</v>
      </c>
      <c r="K243" s="1">
        <v>2.6228990000000002E-3</v>
      </c>
      <c r="L243" s="1">
        <v>103.1</v>
      </c>
      <c r="M243" s="1">
        <v>99.5</v>
      </c>
      <c r="N243" s="1">
        <v>94.835212999999996</v>
      </c>
      <c r="O243" s="7">
        <v>84.090477000000007</v>
      </c>
      <c r="P243" s="1">
        <v>92.352394000000004</v>
      </c>
      <c r="Q243" s="1">
        <v>81.732558999999995</v>
      </c>
      <c r="R243" s="1">
        <v>95.695847000000001</v>
      </c>
      <c r="S243" s="1">
        <v>92.667488000000006</v>
      </c>
      <c r="T243" s="1">
        <v>81.900000000000006</v>
      </c>
      <c r="U243" s="1">
        <v>84.93</v>
      </c>
      <c r="V243" s="1">
        <v>83.41</v>
      </c>
      <c r="W243" s="1">
        <v>81.900000000000006</v>
      </c>
      <c r="X243" s="1">
        <v>84.93</v>
      </c>
      <c r="Y243" s="1">
        <v>83.41</v>
      </c>
      <c r="Z243" s="1">
        <v>19.91745056632751</v>
      </c>
      <c r="AA243" s="1">
        <f t="shared" si="24"/>
        <v>129.9233747951433</v>
      </c>
      <c r="AB243" s="1">
        <v>1199.6300000000001</v>
      </c>
      <c r="AC243" s="1">
        <v>1176.703</v>
      </c>
      <c r="AD243" s="1">
        <v>11.56</v>
      </c>
      <c r="AE243" s="1">
        <v>3.77</v>
      </c>
      <c r="AF243" s="1">
        <v>3.38</v>
      </c>
      <c r="AG243" s="1">
        <v>47.97</v>
      </c>
      <c r="AH243" s="1">
        <v>1233818</v>
      </c>
      <c r="AI243" s="1">
        <v>2.58</v>
      </c>
      <c r="AJ243">
        <v>100.02589999999999</v>
      </c>
      <c r="AK243">
        <v>100.3141</v>
      </c>
      <c r="AL243" s="1">
        <v>199.4</v>
      </c>
      <c r="AM243" s="1">
        <f t="shared" si="21"/>
        <v>24.057171514543629</v>
      </c>
      <c r="AN243" s="1">
        <f t="shared" si="25"/>
        <v>601.61985957873628</v>
      </c>
      <c r="AO243" s="1">
        <f t="shared" si="26"/>
        <v>1.4805963422578596</v>
      </c>
      <c r="AP243" s="1">
        <f t="shared" si="27"/>
        <v>1.4693935549816051</v>
      </c>
      <c r="AQ243" s="1">
        <v>134.920999999999</v>
      </c>
      <c r="AR243" s="1">
        <v>1.9684900000000001</v>
      </c>
      <c r="AS243">
        <v>-0.69750000000000001</v>
      </c>
      <c r="AU243" s="11">
        <f t="shared" si="22"/>
        <v>93.8580715430558</v>
      </c>
      <c r="AV243" s="1">
        <v>-1.6171496593749</v>
      </c>
      <c r="AW243" s="12">
        <v>5.82</v>
      </c>
      <c r="AX243" s="13">
        <f t="shared" si="23"/>
        <v>2.0500000000000003</v>
      </c>
      <c r="AY243" s="1">
        <v>36.955269725475134</v>
      </c>
      <c r="AZ243" s="4">
        <v>74.632034656495279</v>
      </c>
      <c r="BA243" s="1">
        <v>58.950049999999997</v>
      </c>
      <c r="BB243" s="1">
        <v>94.1</v>
      </c>
      <c r="BC243" s="1">
        <v>99.519199999999998</v>
      </c>
      <c r="BD243" s="1">
        <v>98.444100000000006</v>
      </c>
      <c r="BE243" s="1">
        <v>1.67</v>
      </c>
      <c r="BF243" s="1">
        <v>1.18469282</v>
      </c>
      <c r="BG243">
        <v>14771.602000000001</v>
      </c>
      <c r="BH243">
        <v>28.37954757</v>
      </c>
      <c r="BI243">
        <v>22.004338749999999</v>
      </c>
      <c r="BJ243">
        <v>100.3</v>
      </c>
      <c r="BL243" s="1">
        <v>1.0005558233829901</v>
      </c>
      <c r="BM243" s="1">
        <v>1.1419814149357499</v>
      </c>
      <c r="BN243" s="1">
        <v>1.0145135986348499</v>
      </c>
      <c r="BO243" s="1">
        <v>0.716712537674419</v>
      </c>
      <c r="BP243" s="1">
        <v>0.99451901421864297</v>
      </c>
      <c r="BQ243" s="1">
        <v>1.0002926624103401</v>
      </c>
      <c r="BR243" s="1">
        <v>1.0000377143666499</v>
      </c>
      <c r="BS243" s="1">
        <v>1.0265956969239001</v>
      </c>
      <c r="BT243" s="1">
        <v>0.99662496688912805</v>
      </c>
      <c r="BU243" s="1">
        <v>0.99984984793746101</v>
      </c>
    </row>
    <row r="244" spans="1:73" s="1" customFormat="1" x14ac:dyDescent="0.3">
      <c r="A244" s="6">
        <v>38412</v>
      </c>
      <c r="B244" s="1">
        <v>723.52303585321317</v>
      </c>
      <c r="C244" s="1">
        <v>979.92692543406599</v>
      </c>
      <c r="D244" s="1">
        <v>466.59798824073948</v>
      </c>
      <c r="E244" s="1">
        <v>3143.234815833488</v>
      </c>
      <c r="F244" s="1">
        <v>860.59104348000005</v>
      </c>
      <c r="G244" s="1">
        <v>71.60701600498173</v>
      </c>
      <c r="H244" s="1">
        <v>0.570947596</v>
      </c>
      <c r="I244" s="1">
        <v>-0.64729999999999999</v>
      </c>
      <c r="J244" s="1">
        <v>7.9046032000000002E-2</v>
      </c>
      <c r="K244" s="1">
        <v>7.8371880000000001E-3</v>
      </c>
      <c r="L244" s="1">
        <v>102.6</v>
      </c>
      <c r="M244" s="1">
        <v>99.3</v>
      </c>
      <c r="N244" s="1">
        <v>94.584739999999996</v>
      </c>
      <c r="O244" s="7">
        <v>84.317352</v>
      </c>
      <c r="P244" s="1">
        <v>92.186012000000005</v>
      </c>
      <c r="Q244" s="1">
        <v>82.066863999999995</v>
      </c>
      <c r="R244" s="1">
        <v>95.486312999999996</v>
      </c>
      <c r="S244" s="1">
        <v>92.569366000000002</v>
      </c>
      <c r="T244" s="1">
        <v>82.24</v>
      </c>
      <c r="U244" s="1">
        <v>85.1</v>
      </c>
      <c r="V244" s="1">
        <v>83.67</v>
      </c>
      <c r="W244" s="1">
        <v>82.24</v>
      </c>
      <c r="X244" s="1">
        <v>85.1</v>
      </c>
      <c r="Y244" s="1">
        <v>83.67</v>
      </c>
      <c r="Z244" s="1">
        <v>23.082115715436711</v>
      </c>
      <c r="AA244" s="1">
        <f t="shared" si="24"/>
        <v>136.32756139042911</v>
      </c>
      <c r="AB244" s="1">
        <v>1194.9000000000001</v>
      </c>
      <c r="AC244" s="1">
        <v>1151.184</v>
      </c>
      <c r="AD244" s="1">
        <v>12.88</v>
      </c>
      <c r="AE244" s="1">
        <v>4.17</v>
      </c>
      <c r="AF244" s="1">
        <v>3.73</v>
      </c>
      <c r="AG244" s="1">
        <v>54.31</v>
      </c>
      <c r="AH244" s="1">
        <v>1225402</v>
      </c>
      <c r="AI244" s="1">
        <v>2.8</v>
      </c>
      <c r="AJ244">
        <v>99.864189999999994</v>
      </c>
      <c r="AK244">
        <v>100.1769</v>
      </c>
      <c r="AL244" s="1">
        <v>200.1</v>
      </c>
      <c r="AM244" s="1">
        <f t="shared" si="21"/>
        <v>27.141429285357322</v>
      </c>
      <c r="AN244" s="1">
        <f t="shared" si="25"/>
        <v>597.15142428785612</v>
      </c>
      <c r="AO244" s="1">
        <f t="shared" si="26"/>
        <v>1.5655599164025142</v>
      </c>
      <c r="AP244" s="1">
        <f t="shared" si="27"/>
        <v>1.4934428727780684</v>
      </c>
      <c r="AQ244" s="1">
        <v>130.90199999999899</v>
      </c>
      <c r="AR244" s="1">
        <v>2.01776</v>
      </c>
      <c r="AS244">
        <v>-0.69750000000000001</v>
      </c>
      <c r="AU244" s="11">
        <f t="shared" si="22"/>
        <v>106.26291151768524</v>
      </c>
      <c r="AV244" s="1">
        <v>0.38517663562445698</v>
      </c>
      <c r="AW244" s="12">
        <v>6.06</v>
      </c>
      <c r="AX244" s="13">
        <f t="shared" si="23"/>
        <v>1.8899999999999997</v>
      </c>
      <c r="AY244" s="1">
        <v>38.760533937242776</v>
      </c>
      <c r="AZ244" s="4">
        <v>60.905346141769769</v>
      </c>
      <c r="BA244" s="1">
        <v>57.557960000000001</v>
      </c>
      <c r="BB244" s="1">
        <v>92.6</v>
      </c>
      <c r="BC244" s="1">
        <v>98.898600000000002</v>
      </c>
      <c r="BD244" s="1">
        <v>97.941900000000004</v>
      </c>
      <c r="BE244" s="1">
        <v>1.87</v>
      </c>
      <c r="BF244" s="1">
        <v>1.22959028</v>
      </c>
      <c r="BG244">
        <v>14771.602000000001</v>
      </c>
      <c r="BH244">
        <v>31.42021338</v>
      </c>
      <c r="BI244">
        <v>24.361946469999999</v>
      </c>
      <c r="BJ244">
        <v>99.9</v>
      </c>
      <c r="BL244" s="1">
        <v>1.00730510264073</v>
      </c>
      <c r="BM244" s="1">
        <v>1.1761403161766</v>
      </c>
      <c r="BN244" s="1">
        <v>1.0144283756374</v>
      </c>
      <c r="BO244" s="1">
        <v>0.74013174797050096</v>
      </c>
      <c r="BP244" s="1">
        <v>0.99505253713105501</v>
      </c>
      <c r="BQ244" s="1">
        <v>0.99994799222635</v>
      </c>
      <c r="BR244" s="1">
        <v>1.00001092559307</v>
      </c>
      <c r="BS244" s="1">
        <v>1.0335288236959801</v>
      </c>
      <c r="BT244" s="1">
        <v>0.99773056014418304</v>
      </c>
      <c r="BU244" s="1">
        <v>0.99987115177213903</v>
      </c>
    </row>
    <row r="245" spans="1:73" s="1" customFormat="1" x14ac:dyDescent="0.3">
      <c r="A245" s="6">
        <v>38443</v>
      </c>
      <c r="B245" s="1">
        <v>727.6806305900792</v>
      </c>
      <c r="C245" s="1">
        <v>989.46092657425447</v>
      </c>
      <c r="D245" s="1">
        <v>469.29741590571098</v>
      </c>
      <c r="E245" s="1">
        <v>3194.4978134716916</v>
      </c>
      <c r="F245" s="1">
        <v>843.00852381000004</v>
      </c>
      <c r="G245" s="1">
        <v>81.774927295908213</v>
      </c>
      <c r="H245" s="1">
        <v>0.23731769599999999</v>
      </c>
      <c r="I245" s="1">
        <v>-0.43070000000000003</v>
      </c>
      <c r="J245" s="1">
        <v>1.3500144E-2</v>
      </c>
      <c r="K245" s="1">
        <v>2.504348E-2</v>
      </c>
      <c r="L245" s="1">
        <v>103</v>
      </c>
      <c r="M245" s="1">
        <v>99.5</v>
      </c>
      <c r="N245" s="1">
        <v>95.875113999999996</v>
      </c>
      <c r="O245" s="7">
        <v>85.300803999999999</v>
      </c>
      <c r="P245" s="1">
        <v>93.864425999999995</v>
      </c>
      <c r="Q245" s="1">
        <v>82.857933000000003</v>
      </c>
      <c r="R245" s="1">
        <v>96.331062000000003</v>
      </c>
      <c r="S245" s="1">
        <v>93.448631000000006</v>
      </c>
      <c r="T245" s="1">
        <v>84.56</v>
      </c>
      <c r="U245" s="1">
        <v>87.36</v>
      </c>
      <c r="V245" s="1">
        <v>85.96</v>
      </c>
      <c r="W245" s="1">
        <v>84.56</v>
      </c>
      <c r="X245" s="1">
        <v>87.36</v>
      </c>
      <c r="Y245" s="1">
        <v>85.96</v>
      </c>
      <c r="Z245" s="1">
        <v>31.504272341968676</v>
      </c>
      <c r="AA245" s="1">
        <f t="shared" si="24"/>
        <v>149.83694531142234</v>
      </c>
      <c r="AB245" s="1">
        <v>1164.42</v>
      </c>
      <c r="AC245" s="1">
        <v>1123.6420000000001</v>
      </c>
      <c r="AD245" s="1">
        <v>14.06</v>
      </c>
      <c r="AE245" s="1">
        <v>4</v>
      </c>
      <c r="AF245" s="1">
        <v>3.65</v>
      </c>
      <c r="AG245" s="1">
        <v>53.04</v>
      </c>
      <c r="AH245" s="1">
        <v>1243914</v>
      </c>
      <c r="AI245" s="1">
        <v>2.84</v>
      </c>
      <c r="AJ245">
        <v>99.700360000000003</v>
      </c>
      <c r="AK245">
        <v>100.0254</v>
      </c>
      <c r="AL245" s="1">
        <v>200.2</v>
      </c>
      <c r="AM245" s="1">
        <f t="shared" si="21"/>
        <v>26.493506493506498</v>
      </c>
      <c r="AN245" s="1">
        <f t="shared" si="25"/>
        <v>581.62837162837172</v>
      </c>
      <c r="AO245" s="1">
        <f t="shared" si="26"/>
        <v>1.425732383372696</v>
      </c>
      <c r="AP245" s="1">
        <f t="shared" si="27"/>
        <v>1.4906295473443567</v>
      </c>
      <c r="AQ245" s="1">
        <v>137.128999999999</v>
      </c>
      <c r="AR245" s="1">
        <v>1.9276099999999998</v>
      </c>
      <c r="AS245">
        <v>-0.65800000000000003</v>
      </c>
      <c r="AU245" s="11">
        <f t="shared" si="22"/>
        <v>103.77803032402917</v>
      </c>
      <c r="AV245" s="1">
        <v>1.1901096644848901</v>
      </c>
      <c r="AW245" s="12">
        <v>6.05</v>
      </c>
      <c r="AX245" s="13">
        <f t="shared" si="23"/>
        <v>2.0499999999999998</v>
      </c>
      <c r="AY245" s="1">
        <v>50.769474853244489</v>
      </c>
      <c r="AZ245" s="4">
        <v>57.604370702240018</v>
      </c>
      <c r="BA245" s="1">
        <v>74.565969999999993</v>
      </c>
      <c r="BB245" s="1">
        <v>87.7</v>
      </c>
      <c r="BC245" s="1">
        <v>99.805999999999997</v>
      </c>
      <c r="BD245" s="1">
        <v>98.971100000000007</v>
      </c>
      <c r="BE245" s="1">
        <v>1.55</v>
      </c>
      <c r="BF245" s="1">
        <v>1.2007511099999999</v>
      </c>
      <c r="BG245">
        <v>14839.781999999999</v>
      </c>
      <c r="BH245">
        <v>30.295200449999999</v>
      </c>
      <c r="BI245">
        <v>23.646392160000001</v>
      </c>
      <c r="BJ245">
        <v>100.5</v>
      </c>
      <c r="BL245" s="1">
        <v>1.00857864019907</v>
      </c>
      <c r="BM245" s="1">
        <v>1.1436104372110101</v>
      </c>
      <c r="BN245" s="1">
        <v>1.0120443811844799</v>
      </c>
      <c r="BO245" s="1">
        <v>0.688573476216219</v>
      </c>
      <c r="BP245" s="1">
        <v>0.98579565002696001</v>
      </c>
      <c r="BQ245" s="1">
        <v>0.99973082327873897</v>
      </c>
      <c r="BR245" s="1">
        <v>0.99993198348370305</v>
      </c>
      <c r="BS245" s="1">
        <v>1.02996579402331</v>
      </c>
      <c r="BT245" s="1">
        <v>0.99948621096065304</v>
      </c>
      <c r="BU245" s="1">
        <v>0.99987784325852902</v>
      </c>
    </row>
    <row r="246" spans="1:73" s="1" customFormat="1" x14ac:dyDescent="0.3">
      <c r="A246" s="6">
        <v>38473</v>
      </c>
      <c r="B246" s="1">
        <v>732.71003756501989</v>
      </c>
      <c r="C246" s="1">
        <v>1000.4475730123308</v>
      </c>
      <c r="D246" s="1">
        <v>471.69243714239127</v>
      </c>
      <c r="E246" s="1">
        <v>3256.286402010327</v>
      </c>
      <c r="F246" s="1">
        <v>848.35613636000005</v>
      </c>
      <c r="G246" s="1">
        <v>87.543907046314473</v>
      </c>
      <c r="H246" s="1">
        <v>-0.16023734100000001</v>
      </c>
      <c r="I246" s="1">
        <v>-0.33629999999999999</v>
      </c>
      <c r="J246" s="1">
        <v>2.0214289999999999E-3</v>
      </c>
      <c r="K246" s="1">
        <v>5.2417878000000001E-2</v>
      </c>
      <c r="L246" s="1">
        <v>103.4</v>
      </c>
      <c r="M246" s="1">
        <v>99.6</v>
      </c>
      <c r="N246" s="1">
        <v>95.012230000000002</v>
      </c>
      <c r="O246" s="7">
        <v>85.302543999999997</v>
      </c>
      <c r="P246" s="1">
        <v>94.907852000000005</v>
      </c>
      <c r="Q246" s="1">
        <v>82.575164999999998</v>
      </c>
      <c r="R246" s="1">
        <v>95.859832999999995</v>
      </c>
      <c r="S246" s="1">
        <v>93.097694000000004</v>
      </c>
      <c r="T246" s="1">
        <v>84.38</v>
      </c>
      <c r="U246" s="1">
        <v>87.88</v>
      </c>
      <c r="V246" s="1">
        <v>86.13</v>
      </c>
      <c r="W246" s="1">
        <v>84.38</v>
      </c>
      <c r="X246" s="1">
        <v>87.88</v>
      </c>
      <c r="Y246" s="1">
        <v>86.13</v>
      </c>
      <c r="Z246" s="1">
        <v>33.325827516325148</v>
      </c>
      <c r="AA246" s="1">
        <f t="shared" si="24"/>
        <v>152.27809422212815</v>
      </c>
      <c r="AB246" s="1">
        <v>1178.28</v>
      </c>
      <c r="AC246" s="1">
        <v>1140.6769999999999</v>
      </c>
      <c r="AD246" s="1">
        <v>13.18</v>
      </c>
      <c r="AE246" s="1">
        <v>3.85</v>
      </c>
      <c r="AF246" s="1">
        <v>3.64</v>
      </c>
      <c r="AG246" s="1">
        <v>49.83</v>
      </c>
      <c r="AH246" s="1">
        <v>1241537</v>
      </c>
      <c r="AI246" s="1">
        <v>2.9</v>
      </c>
      <c r="AJ246">
        <v>99.634379999999993</v>
      </c>
      <c r="AK246">
        <v>99.94923</v>
      </c>
      <c r="AL246" s="1">
        <v>200.5</v>
      </c>
      <c r="AM246" s="1">
        <f t="shared" si="21"/>
        <v>24.852867830423939</v>
      </c>
      <c r="AN246" s="1">
        <f t="shared" si="25"/>
        <v>587.67082294264344</v>
      </c>
      <c r="AO246" s="1">
        <f t="shared" si="26"/>
        <v>1.4666271166335672</v>
      </c>
      <c r="AP246" s="1">
        <f t="shared" si="27"/>
        <v>1.485973138802926</v>
      </c>
      <c r="AQ246" s="1">
        <v>135.664999999999</v>
      </c>
      <c r="AR246" s="1">
        <v>1.9609400000000001</v>
      </c>
      <c r="AS246">
        <v>-0.59750000000000003</v>
      </c>
      <c r="AU246" s="11">
        <f t="shared" si="22"/>
        <v>97.497346362111131</v>
      </c>
      <c r="AV246" s="1">
        <v>0.56861257105728602</v>
      </c>
      <c r="AW246" s="12">
        <v>6.01</v>
      </c>
      <c r="AX246" s="13">
        <f t="shared" si="23"/>
        <v>2.1599999999999997</v>
      </c>
      <c r="AY246" s="1">
        <v>61.922990317496051</v>
      </c>
      <c r="AZ246" s="4">
        <v>49.67035266655683</v>
      </c>
      <c r="BA246" s="1">
        <v>70.508120000000005</v>
      </c>
      <c r="BB246" s="1">
        <v>86.9</v>
      </c>
      <c r="BC246" s="1">
        <v>100.3656</v>
      </c>
      <c r="BD246" s="1">
        <v>99.335800000000006</v>
      </c>
      <c r="BE246" s="1">
        <v>1.1399999999999999</v>
      </c>
      <c r="BF246" s="1">
        <v>1.1678556099999999</v>
      </c>
      <c r="BG246">
        <v>14839.781999999999</v>
      </c>
      <c r="BH246">
        <v>31.305040460000001</v>
      </c>
      <c r="BI246">
        <v>24.434605229999999</v>
      </c>
      <c r="BJ246">
        <v>100.3</v>
      </c>
      <c r="BL246" s="1">
        <v>1.0124665641161099</v>
      </c>
      <c r="BM246" s="1">
        <v>1.2071112379351601</v>
      </c>
      <c r="BN246" s="1">
        <v>1.0018349589042901</v>
      </c>
      <c r="BO246" s="1">
        <v>0.70047955993951605</v>
      </c>
      <c r="BP246" s="1">
        <v>0.99053710949419904</v>
      </c>
      <c r="BQ246" s="1">
        <v>1.0004592582307199</v>
      </c>
      <c r="BR246" s="1">
        <v>0.99982347634450797</v>
      </c>
      <c r="BS246" s="1">
        <v>1.0441885808667399</v>
      </c>
      <c r="BT246" s="1">
        <v>0.99766874287504803</v>
      </c>
      <c r="BU246" s="1">
        <v>0.99998078980277505</v>
      </c>
    </row>
    <row r="247" spans="1:73" s="1" customFormat="1" x14ac:dyDescent="0.3">
      <c r="A247" s="6">
        <v>38504</v>
      </c>
      <c r="B247" s="1">
        <v>738.2938475799242</v>
      </c>
      <c r="C247" s="1">
        <v>1011.6295723030187</v>
      </c>
      <c r="D247" s="1">
        <v>473.77224624992641</v>
      </c>
      <c r="E247" s="1">
        <v>3319.0327264382158</v>
      </c>
      <c r="F247" s="1">
        <v>871.04622727000003</v>
      </c>
      <c r="G247" s="1">
        <v>85.662912396039303</v>
      </c>
      <c r="H247" s="1">
        <v>0.250429495</v>
      </c>
      <c r="I247" s="1">
        <v>-0.50070000000000003</v>
      </c>
      <c r="J247" s="1">
        <v>6.1404759999999997E-3</v>
      </c>
      <c r="K247" s="1">
        <v>1.9504553000000001E-2</v>
      </c>
      <c r="L247" s="1">
        <v>103.5</v>
      </c>
      <c r="M247" s="1">
        <v>100</v>
      </c>
      <c r="N247" s="1">
        <v>95.416961999999998</v>
      </c>
      <c r="O247" s="7">
        <v>85.777373999999995</v>
      </c>
      <c r="P247" s="1">
        <v>93.676720000000003</v>
      </c>
      <c r="Q247" s="1">
        <v>83.508446000000006</v>
      </c>
      <c r="R247" s="1">
        <v>96.255027999999996</v>
      </c>
      <c r="S247" s="1">
        <v>93.512596000000002</v>
      </c>
      <c r="T247" s="1">
        <v>85.41</v>
      </c>
      <c r="U247" s="1">
        <v>87.45</v>
      </c>
      <c r="V247" s="1">
        <v>86.43</v>
      </c>
      <c r="W247" s="1">
        <v>85.41</v>
      </c>
      <c r="X247" s="1">
        <v>87.45</v>
      </c>
      <c r="Y247" s="1">
        <v>86.43</v>
      </c>
      <c r="Z247" s="1">
        <v>38.649121192601456</v>
      </c>
      <c r="AA247" s="1">
        <f t="shared" si="24"/>
        <v>158.71396233373207</v>
      </c>
      <c r="AB247" s="1">
        <v>1202.26</v>
      </c>
      <c r="AC247" s="1">
        <v>1148.8130000000001</v>
      </c>
      <c r="AD247" s="1">
        <v>11.24</v>
      </c>
      <c r="AE247" s="1">
        <v>3.77</v>
      </c>
      <c r="AF247" s="1">
        <v>3.64</v>
      </c>
      <c r="AG247" s="1">
        <v>56.26</v>
      </c>
      <c r="AH247" s="1">
        <v>1253294</v>
      </c>
      <c r="AI247" s="1">
        <v>3.04</v>
      </c>
      <c r="AJ247">
        <v>99.665869999999998</v>
      </c>
      <c r="AK247">
        <v>100.0014</v>
      </c>
      <c r="AL247" s="1">
        <v>200.6</v>
      </c>
      <c r="AM247" s="1">
        <f t="shared" si="21"/>
        <v>28.045862412761714</v>
      </c>
      <c r="AN247" s="1">
        <f t="shared" si="25"/>
        <v>599.33200398803592</v>
      </c>
      <c r="AO247" s="1">
        <f t="shared" si="26"/>
        <v>1.5299433799435755</v>
      </c>
      <c r="AP247" s="1">
        <f t="shared" si="27"/>
        <v>1.4741009599832795</v>
      </c>
      <c r="AQ247" s="1">
        <v>137.614</v>
      </c>
      <c r="AR247" s="1">
        <v>2.07369</v>
      </c>
      <c r="AS247">
        <v>-0.60250000000000004</v>
      </c>
      <c r="AU247" s="11">
        <f t="shared" si="22"/>
        <v>110.07828027959808</v>
      </c>
      <c r="AV247" s="1">
        <v>0.68131504642154295</v>
      </c>
      <c r="AW247" s="12">
        <v>5.86</v>
      </c>
      <c r="AX247" s="13">
        <f t="shared" si="23"/>
        <v>2.0900000000000003</v>
      </c>
      <c r="AY247" s="1">
        <v>66.02558203736082</v>
      </c>
      <c r="AZ247" s="4">
        <v>54.627155081992683</v>
      </c>
      <c r="BA247" s="1">
        <v>74.561329999999998</v>
      </c>
      <c r="BB247" s="1">
        <v>96</v>
      </c>
      <c r="BC247" s="1">
        <v>101.3319</v>
      </c>
      <c r="BD247" s="1">
        <v>100.22920000000001</v>
      </c>
      <c r="BE247" s="1">
        <v>0.96</v>
      </c>
      <c r="BF247" s="1">
        <v>1.1847834500000001</v>
      </c>
      <c r="BG247">
        <v>14839.781999999999</v>
      </c>
      <c r="BH247">
        <v>30.295200449999999</v>
      </c>
      <c r="BI247">
        <v>23.646392160000001</v>
      </c>
      <c r="BJ247">
        <v>101</v>
      </c>
      <c r="BL247" s="1">
        <v>0.99782331030604798</v>
      </c>
      <c r="BM247" s="1">
        <v>1.1993235692186901</v>
      </c>
      <c r="BN247" s="1">
        <v>1.00937814079049</v>
      </c>
      <c r="BO247" s="1">
        <v>0.69847021186235303</v>
      </c>
      <c r="BP247" s="1">
        <v>1.0056155013402099</v>
      </c>
      <c r="BQ247" s="1">
        <v>1.0014051485406601</v>
      </c>
      <c r="BR247" s="1">
        <v>0.999903647869816</v>
      </c>
      <c r="BS247" s="1">
        <v>1.0339912670918501</v>
      </c>
      <c r="BT247" s="1">
        <v>0.999250784836335</v>
      </c>
      <c r="BU247" s="1">
        <v>1.0001202218235901</v>
      </c>
    </row>
    <row r="248" spans="1:73" s="1" customFormat="1" x14ac:dyDescent="0.3">
      <c r="A248" s="6">
        <v>38534</v>
      </c>
      <c r="B248" s="1">
        <v>744.63785408829449</v>
      </c>
      <c r="C248" s="1">
        <v>1023.6974836450356</v>
      </c>
      <c r="D248" s="1">
        <v>475.55940979263181</v>
      </c>
      <c r="E248" s="1">
        <v>3391.0273388446876</v>
      </c>
      <c r="F248" s="1">
        <v>891.94004761999997</v>
      </c>
      <c r="G248" s="1">
        <v>81.154187797231344</v>
      </c>
      <c r="H248" s="1">
        <v>2.1632579999999998E-2</v>
      </c>
      <c r="I248" s="1">
        <v>-0.60419999999999996</v>
      </c>
      <c r="J248" s="1">
        <v>1.8095240000000001E-3</v>
      </c>
      <c r="K248" s="1">
        <v>1.9857197E-2</v>
      </c>
      <c r="L248" s="1">
        <v>103.1</v>
      </c>
      <c r="M248" s="1">
        <v>99.7</v>
      </c>
      <c r="N248" s="1">
        <v>95.410233000000005</v>
      </c>
      <c r="O248" s="7">
        <v>85.866837000000004</v>
      </c>
      <c r="P248" s="1">
        <v>92.782073999999994</v>
      </c>
      <c r="Q248" s="1">
        <v>83.869247000000001</v>
      </c>
      <c r="R248" s="1">
        <v>96.128158999999997</v>
      </c>
      <c r="S248" s="1">
        <v>93.440414000000004</v>
      </c>
      <c r="T248" s="1">
        <v>84.51</v>
      </c>
      <c r="U248" s="1">
        <v>86.71</v>
      </c>
      <c r="V248" s="1">
        <v>85.61</v>
      </c>
      <c r="W248" s="1">
        <v>84.51</v>
      </c>
      <c r="X248" s="1">
        <v>86.71</v>
      </c>
      <c r="Y248" s="1">
        <v>85.61</v>
      </c>
      <c r="Z248" s="1">
        <v>34.026990115969532</v>
      </c>
      <c r="AA248" s="1">
        <f t="shared" si="24"/>
        <v>153.18235349366105</v>
      </c>
      <c r="AB248" s="1">
        <v>1222.24</v>
      </c>
      <c r="AC248" s="1">
        <v>1188.165</v>
      </c>
      <c r="AD248" s="1">
        <v>10.49</v>
      </c>
      <c r="AE248" s="1">
        <v>3.98</v>
      </c>
      <c r="AF248" s="1">
        <v>3.87</v>
      </c>
      <c r="AG248" s="1">
        <v>58.7</v>
      </c>
      <c r="AH248" s="1">
        <v>1252470</v>
      </c>
      <c r="AI248" s="1">
        <v>3.29</v>
      </c>
      <c r="AJ248">
        <v>99.79504</v>
      </c>
      <c r="AK248">
        <v>100.12479999999999</v>
      </c>
      <c r="AL248" s="1">
        <v>200.9</v>
      </c>
      <c r="AM248" s="1">
        <f t="shared" si="21"/>
        <v>29.218516674962668</v>
      </c>
      <c r="AN248" s="1">
        <f t="shared" si="25"/>
        <v>608.38227974116478</v>
      </c>
      <c r="AO248" s="1">
        <f t="shared" si="26"/>
        <v>1.3612589233134953</v>
      </c>
      <c r="AP248" s="1">
        <f t="shared" si="27"/>
        <v>1.4526098066302129</v>
      </c>
      <c r="AQ248" s="1">
        <v>137.423</v>
      </c>
      <c r="AR248" s="1">
        <v>1.8455599999999999</v>
      </c>
      <c r="AS248">
        <v>-0.63400000000000001</v>
      </c>
      <c r="AU248" s="11">
        <f t="shared" si="22"/>
        <v>114.85238273040184</v>
      </c>
      <c r="AV248" s="1">
        <v>0.14884879829089401</v>
      </c>
      <c r="AW248" s="12">
        <v>5.95</v>
      </c>
      <c r="AX248" s="13">
        <f t="shared" si="23"/>
        <v>1.9700000000000002</v>
      </c>
      <c r="AY248" s="1">
        <v>63.424457767181309</v>
      </c>
      <c r="AZ248" s="4">
        <v>129.37334540510781</v>
      </c>
      <c r="BA248" s="1">
        <v>68.716449999999995</v>
      </c>
      <c r="BB248" s="1">
        <v>96.5</v>
      </c>
      <c r="BC248" s="1">
        <v>101.76649999999999</v>
      </c>
      <c r="BD248" s="1">
        <v>100.9348</v>
      </c>
      <c r="BE248" s="1">
        <v>0.92</v>
      </c>
      <c r="BF248" s="1">
        <v>1.1758607599999999</v>
      </c>
      <c r="BG248">
        <v>14972.054</v>
      </c>
      <c r="BH248">
        <v>31.284805179999999</v>
      </c>
      <c r="BI248">
        <v>24.491662779999999</v>
      </c>
      <c r="BJ248">
        <v>101</v>
      </c>
      <c r="BL248" s="1">
        <v>1.0010004831210699</v>
      </c>
      <c r="BM248" s="1">
        <v>1.19382432049765</v>
      </c>
      <c r="BN248" s="1">
        <v>1.0217906432463899</v>
      </c>
      <c r="BO248" s="1">
        <v>0.66658315390498202</v>
      </c>
      <c r="BP248" s="1">
        <v>0.99746251737482095</v>
      </c>
      <c r="BQ248" s="1">
        <v>1.0009743416344199</v>
      </c>
      <c r="BR248" s="1">
        <v>0.99993543882046698</v>
      </c>
      <c r="BS248" s="1">
        <v>1.02774028800775</v>
      </c>
      <c r="BT248" s="1">
        <v>0.99911171121363795</v>
      </c>
      <c r="BU248" s="1">
        <v>0.99987517638572898</v>
      </c>
    </row>
    <row r="249" spans="1:73" s="1" customFormat="1" x14ac:dyDescent="0.3">
      <c r="A249" s="6">
        <v>38565</v>
      </c>
      <c r="B249" s="1">
        <v>751.00777363358873</v>
      </c>
      <c r="C249" s="1">
        <v>1035.4877576798538</v>
      </c>
      <c r="D249" s="1">
        <v>477.52015055117442</v>
      </c>
      <c r="E249" s="1">
        <v>3465.0610889372365</v>
      </c>
      <c r="F249" s="1">
        <v>903.23265217000005</v>
      </c>
      <c r="G249" s="1">
        <v>79.987344195667887</v>
      </c>
      <c r="H249" s="1">
        <v>-0.22577130400000001</v>
      </c>
      <c r="I249" s="1">
        <v>-0.60970000000000002</v>
      </c>
      <c r="J249" s="1">
        <v>2.3961904999999999E-2</v>
      </c>
      <c r="K249" s="1">
        <v>2.6916625E-2</v>
      </c>
      <c r="L249" s="1">
        <v>103.6</v>
      </c>
      <c r="M249" s="1">
        <v>99.9</v>
      </c>
      <c r="N249" s="1">
        <v>94.853904999999997</v>
      </c>
      <c r="O249" s="7">
        <v>87.164878999999999</v>
      </c>
      <c r="P249" s="1">
        <v>94.343643</v>
      </c>
      <c r="Q249" s="1">
        <v>85.092628000000005</v>
      </c>
      <c r="R249" s="1">
        <v>95.894858999999997</v>
      </c>
      <c r="S249" s="1">
        <v>93.592865000000003</v>
      </c>
      <c r="T249" s="1">
        <v>85.24</v>
      </c>
      <c r="U249" s="1">
        <v>88.44</v>
      </c>
      <c r="V249" s="1">
        <v>86.84</v>
      </c>
      <c r="W249" s="1">
        <v>85.24</v>
      </c>
      <c r="X249" s="1">
        <v>88.44</v>
      </c>
      <c r="Y249" s="1">
        <v>86.84</v>
      </c>
      <c r="Z249" s="1">
        <v>22.787785746839692</v>
      </c>
      <c r="AA249" s="1">
        <f t="shared" si="24"/>
        <v>135.7702127521404</v>
      </c>
      <c r="AB249" s="1">
        <v>1224.27</v>
      </c>
      <c r="AC249" s="1">
        <v>1194.807</v>
      </c>
      <c r="AD249" s="1">
        <v>11.99</v>
      </c>
      <c r="AE249" s="1">
        <v>4.12</v>
      </c>
      <c r="AF249" s="1">
        <v>4.04</v>
      </c>
      <c r="AG249" s="1">
        <v>64.97</v>
      </c>
      <c r="AH249" s="1">
        <v>1255554</v>
      </c>
      <c r="AI249" s="1">
        <v>3.52</v>
      </c>
      <c r="AJ249">
        <v>99.960509999999999</v>
      </c>
      <c r="AK249">
        <v>100.25239999999999</v>
      </c>
      <c r="AL249" s="1">
        <v>201.1</v>
      </c>
      <c r="AM249" s="1">
        <f t="shared" si="21"/>
        <v>32.307309796121331</v>
      </c>
      <c r="AN249" s="1">
        <f t="shared" si="25"/>
        <v>608.78667329686721</v>
      </c>
      <c r="AO249" s="1">
        <f t="shared" si="26"/>
        <v>1.5384954321938795</v>
      </c>
      <c r="AP249" s="1">
        <f t="shared" si="27"/>
        <v>1.4765659118169836</v>
      </c>
      <c r="AQ249" s="1">
        <v>139.18899999999999</v>
      </c>
      <c r="AR249" s="1">
        <v>2.1089699999999998</v>
      </c>
      <c r="AS249">
        <v>-0.63249999999999995</v>
      </c>
      <c r="AU249" s="11">
        <f t="shared" si="22"/>
        <v>127.12026074947541</v>
      </c>
      <c r="AV249" s="1">
        <v>-1.6309715028440199</v>
      </c>
      <c r="AW249" s="12">
        <v>5.96</v>
      </c>
      <c r="AX249" s="13">
        <f t="shared" si="23"/>
        <v>1.8399999999999999</v>
      </c>
      <c r="AY249" s="1">
        <v>41.497757202139653</v>
      </c>
      <c r="AZ249" s="4">
        <v>73.236457175265045</v>
      </c>
      <c r="BA249" s="1">
        <v>64.395859999999999</v>
      </c>
      <c r="BB249" s="1">
        <v>89.1</v>
      </c>
      <c r="BC249" s="1">
        <v>100.4173</v>
      </c>
      <c r="BD249" s="1">
        <v>100.0411</v>
      </c>
      <c r="BE249" s="1">
        <v>0.76</v>
      </c>
      <c r="BF249" s="1">
        <v>1.21546734</v>
      </c>
      <c r="BG249">
        <v>14972.054</v>
      </c>
      <c r="BH249">
        <v>31.284805179999999</v>
      </c>
      <c r="BI249">
        <v>24.491662779999999</v>
      </c>
      <c r="BJ249">
        <v>101.7</v>
      </c>
      <c r="BL249" s="1">
        <v>1.02111519015462</v>
      </c>
      <c r="BM249" s="1">
        <v>1.2108299936881299</v>
      </c>
      <c r="BN249" s="1">
        <v>1.0119754490688599</v>
      </c>
      <c r="BO249" s="1">
        <v>0.58804117282359303</v>
      </c>
      <c r="BP249" s="1">
        <v>1.00669405392885</v>
      </c>
      <c r="BQ249" s="1">
        <v>1.0004621192176599</v>
      </c>
      <c r="BR249" s="1">
        <v>1.0000452538017399</v>
      </c>
      <c r="BS249" s="1">
        <v>1.0220789828107499</v>
      </c>
      <c r="BT249" s="1">
        <v>0.99799631937426503</v>
      </c>
      <c r="BU249" s="1">
        <v>1.0000674865796799</v>
      </c>
    </row>
    <row r="250" spans="1:73" s="1" customFormat="1" x14ac:dyDescent="0.3">
      <c r="A250" s="6">
        <v>38596</v>
      </c>
      <c r="B250" s="1">
        <v>758.10726075723505</v>
      </c>
      <c r="C250" s="1">
        <v>1047.1434508136647</v>
      </c>
      <c r="D250" s="1">
        <v>479.58045741352669</v>
      </c>
      <c r="E250" s="1">
        <v>3531.461719146856</v>
      </c>
      <c r="F250" s="1">
        <v>917.38395455</v>
      </c>
      <c r="G250" s="1">
        <v>78.121971404827889</v>
      </c>
      <c r="H250" s="1">
        <v>-8.9266466000000003E-2</v>
      </c>
      <c r="I250" s="1">
        <v>-0.50239999999999996</v>
      </c>
      <c r="J250" s="1">
        <v>3.4095240000000001E-3</v>
      </c>
      <c r="K250" s="1">
        <v>3.0983733999999999E-2</v>
      </c>
      <c r="L250" s="1">
        <v>102.6</v>
      </c>
      <c r="M250" s="1">
        <v>98.1</v>
      </c>
      <c r="N250" s="1">
        <v>95.927779999999998</v>
      </c>
      <c r="O250" s="7">
        <v>87.725364999999996</v>
      </c>
      <c r="P250" s="1">
        <v>93.727553999999998</v>
      </c>
      <c r="Q250" s="1">
        <v>85.981009999999998</v>
      </c>
      <c r="R250" s="1">
        <v>95.836394999999996</v>
      </c>
      <c r="S250" s="1">
        <v>93.688216999999995</v>
      </c>
      <c r="T250" s="1">
        <v>86.23</v>
      </c>
      <c r="U250" s="1">
        <v>88.63</v>
      </c>
      <c r="V250" s="1">
        <v>87.43</v>
      </c>
      <c r="W250" s="1">
        <v>86.23</v>
      </c>
      <c r="X250" s="1">
        <v>88.63</v>
      </c>
      <c r="Y250" s="1">
        <v>87.43</v>
      </c>
      <c r="Z250" s="1">
        <v>22.904363056609704</v>
      </c>
      <c r="AA250" s="1">
        <f t="shared" si="24"/>
        <v>135.99182190614189</v>
      </c>
      <c r="AB250" s="1">
        <v>1225.9100000000001</v>
      </c>
      <c r="AC250" s="1">
        <v>1224.3140000000001</v>
      </c>
      <c r="AD250" s="1">
        <v>11.96</v>
      </c>
      <c r="AE250" s="1">
        <v>4.01</v>
      </c>
      <c r="AF250" s="1">
        <v>3.95</v>
      </c>
      <c r="AG250" s="1">
        <v>65.569999999999993</v>
      </c>
      <c r="AH250" s="1">
        <v>1249496</v>
      </c>
      <c r="AI250" s="1">
        <v>3.49</v>
      </c>
      <c r="AJ250">
        <v>100.081</v>
      </c>
      <c r="AK250">
        <v>100.41079999999999</v>
      </c>
      <c r="AL250" s="1">
        <v>201.3</v>
      </c>
      <c r="AM250" s="1">
        <f t="shared" si="21"/>
        <v>32.573273720814697</v>
      </c>
      <c r="AN250" s="1">
        <f t="shared" si="25"/>
        <v>608.99652260307994</v>
      </c>
      <c r="AO250" s="1">
        <f t="shared" si="26"/>
        <v>1.4346194204195035</v>
      </c>
      <c r="AP250" s="1">
        <f t="shared" si="27"/>
        <v>1.4447912586422929</v>
      </c>
      <c r="AQ250" s="1">
        <v>143.958</v>
      </c>
      <c r="AR250" s="1">
        <v>2.0360399999999998</v>
      </c>
      <c r="AS250">
        <v>-0.60399999999999998</v>
      </c>
      <c r="AU250" s="11">
        <f t="shared" si="22"/>
        <v>128.29422036852549</v>
      </c>
      <c r="AV250" s="1">
        <v>-0.33880194348355203</v>
      </c>
      <c r="AW250" s="12">
        <v>6.03</v>
      </c>
      <c r="AX250" s="13">
        <f t="shared" si="23"/>
        <v>2.0200000000000005</v>
      </c>
      <c r="AY250" s="1">
        <v>44.685963218287561</v>
      </c>
      <c r="AZ250" s="4">
        <v>61.909639662511374</v>
      </c>
      <c r="BA250" s="1">
        <v>91.406059999999997</v>
      </c>
      <c r="BB250" s="1">
        <v>76.900000000000006</v>
      </c>
      <c r="BC250" s="1">
        <v>100.2415</v>
      </c>
      <c r="BD250" s="1">
        <v>100.86620000000001</v>
      </c>
      <c r="BE250" s="1">
        <v>0.57999999999999996</v>
      </c>
      <c r="BF250" s="1">
        <v>1.1961218300000001</v>
      </c>
      <c r="BG250">
        <v>14972.054</v>
      </c>
      <c r="BH250">
        <v>30.275617919999998</v>
      </c>
      <c r="BI250">
        <v>23.701609139999999</v>
      </c>
      <c r="BJ250">
        <v>101</v>
      </c>
      <c r="BL250" s="1">
        <v>1.02327610084193</v>
      </c>
      <c r="BM250" s="1">
        <v>1.3307231042011001</v>
      </c>
      <c r="BN250" s="1">
        <v>1.0292197932282601</v>
      </c>
      <c r="BO250" s="1">
        <v>0.69193679229143401</v>
      </c>
      <c r="BP250" s="1">
        <v>1.00625645242801</v>
      </c>
      <c r="BQ250" s="1">
        <v>1.0013040541926499</v>
      </c>
      <c r="BR250" s="1">
        <v>1.0000614517102699</v>
      </c>
      <c r="BS250" s="1">
        <v>1.01777731965329</v>
      </c>
      <c r="BT250" s="1">
        <v>0.99867439897145105</v>
      </c>
      <c r="BU250" s="1">
        <v>0.99996132951190797</v>
      </c>
    </row>
    <row r="251" spans="1:73" s="1" customFormat="1" x14ac:dyDescent="0.3">
      <c r="A251" s="6">
        <v>38626</v>
      </c>
      <c r="B251" s="1">
        <v>765.0265344712958</v>
      </c>
      <c r="C251" s="1">
        <v>1057.0511030675125</v>
      </c>
      <c r="D251" s="1">
        <v>481.73182939314455</v>
      </c>
      <c r="E251" s="1">
        <v>3581.4242864374796</v>
      </c>
      <c r="F251" s="1">
        <v>905.18985713999996</v>
      </c>
      <c r="G251" s="1">
        <v>77.52391270746115</v>
      </c>
      <c r="H251" s="1">
        <v>0.19462473999999999</v>
      </c>
      <c r="I251" s="1">
        <v>-0.38569999999999999</v>
      </c>
      <c r="J251" s="1">
        <v>4.9076189999999999E-2</v>
      </c>
      <c r="K251" s="1">
        <v>2.9303780000000001E-2</v>
      </c>
      <c r="L251" s="1">
        <v>104.1</v>
      </c>
      <c r="M251" s="1">
        <v>99.3</v>
      </c>
      <c r="N251" s="1">
        <v>95.613654999999994</v>
      </c>
      <c r="O251" s="7">
        <v>88.449973999999997</v>
      </c>
      <c r="P251" s="1">
        <v>93.680481</v>
      </c>
      <c r="Q251" s="1">
        <v>86.924323999999999</v>
      </c>
      <c r="R251" s="1">
        <v>96.126716999999999</v>
      </c>
      <c r="S251" s="1">
        <v>94.085396000000003</v>
      </c>
      <c r="T251" s="1">
        <v>86.85</v>
      </c>
      <c r="U251" s="1">
        <v>89.51</v>
      </c>
      <c r="V251" s="1">
        <v>88.18</v>
      </c>
      <c r="W251" s="1">
        <v>86.85</v>
      </c>
      <c r="X251" s="1">
        <v>89.51</v>
      </c>
      <c r="Y251" s="1">
        <v>88.18</v>
      </c>
      <c r="Z251" s="1">
        <v>34.356788727494127</v>
      </c>
      <c r="AA251" s="1">
        <f t="shared" si="24"/>
        <v>153.60125642655956</v>
      </c>
      <c r="AB251" s="1">
        <v>1191.96</v>
      </c>
      <c r="AC251" s="1">
        <v>1193.8800000000001</v>
      </c>
      <c r="AD251" s="1">
        <v>14.58</v>
      </c>
      <c r="AE251" s="1">
        <v>4.33</v>
      </c>
      <c r="AF251" s="1">
        <v>4.2699999999999996</v>
      </c>
      <c r="AG251" s="1">
        <v>62.37</v>
      </c>
      <c r="AH251" s="1">
        <v>1249349</v>
      </c>
      <c r="AI251" s="1">
        <v>3.79</v>
      </c>
      <c r="AJ251">
        <v>100.07129999999999</v>
      </c>
      <c r="AK251">
        <v>100.458</v>
      </c>
      <c r="AL251" s="1">
        <v>202</v>
      </c>
      <c r="AM251" s="1">
        <f t="shared" si="21"/>
        <v>30.876237623762375</v>
      </c>
      <c r="AN251" s="1">
        <f t="shared" si="25"/>
        <v>590.0792079207921</v>
      </c>
      <c r="AO251" s="1">
        <f t="shared" si="26"/>
        <v>1.2373721399485671</v>
      </c>
      <c r="AP251" s="1">
        <f t="shared" si="27"/>
        <v>1.4034956641873169</v>
      </c>
      <c r="AQ251" s="1">
        <v>148.67599999999999</v>
      </c>
      <c r="AR251" s="1">
        <v>1.8171900000000001</v>
      </c>
      <c r="AS251">
        <v>-0.61</v>
      </c>
      <c r="AU251" s="11">
        <f t="shared" si="22"/>
        <v>122.03310240025829</v>
      </c>
      <c r="AV251" s="1">
        <v>1.21432200330266</v>
      </c>
      <c r="AW251" s="12">
        <v>6.3</v>
      </c>
      <c r="AX251" s="13">
        <f t="shared" si="23"/>
        <v>1.9699999999999998</v>
      </c>
      <c r="AY251" s="1">
        <v>55.449247629816469</v>
      </c>
      <c r="AZ251" s="4">
        <v>66.162747427625021</v>
      </c>
      <c r="BA251" s="1">
        <v>76.163679999999999</v>
      </c>
      <c r="BB251" s="1">
        <v>74.2</v>
      </c>
      <c r="BC251" s="1">
        <v>101.2591</v>
      </c>
      <c r="BD251" s="1">
        <v>101.8801</v>
      </c>
      <c r="BE251" s="1">
        <v>0.68</v>
      </c>
      <c r="BF251" s="1">
        <v>1.2298372399999999</v>
      </c>
      <c r="BG251">
        <v>15066.597</v>
      </c>
      <c r="BH251">
        <v>31.5410833</v>
      </c>
      <c r="BI251">
        <v>24.977645890000002</v>
      </c>
      <c r="BJ251">
        <v>101.4</v>
      </c>
      <c r="BL251" s="1">
        <v>1.0227589389455001</v>
      </c>
      <c r="BM251" s="1">
        <v>1.1741389834842499</v>
      </c>
      <c r="BN251" s="1">
        <v>1.02150634922985</v>
      </c>
      <c r="BO251" s="1">
        <v>0.90974194385798701</v>
      </c>
      <c r="BP251" s="1">
        <v>1.0024576473114599</v>
      </c>
      <c r="BQ251" s="1">
        <v>1.0017674078383401</v>
      </c>
      <c r="BR251" s="1">
        <v>0.999921473017926</v>
      </c>
      <c r="BS251" s="1">
        <v>1.0243130402343501</v>
      </c>
      <c r="BT251" s="1">
        <v>0.99804764546081903</v>
      </c>
      <c r="BU251" s="1">
        <v>0.99989366647046196</v>
      </c>
    </row>
    <row r="252" spans="1:73" s="1" customFormat="1" x14ac:dyDescent="0.3">
      <c r="A252" s="6">
        <v>38657</v>
      </c>
      <c r="B252" s="1">
        <v>772.36524273737143</v>
      </c>
      <c r="C252" s="1">
        <v>1066.1267072810986</v>
      </c>
      <c r="D252" s="1">
        <v>483.10452871478498</v>
      </c>
      <c r="E252" s="1">
        <v>3626.5103528451014</v>
      </c>
      <c r="F252" s="1">
        <v>940.91190908999999</v>
      </c>
      <c r="G252" s="1">
        <v>78.991485157354617</v>
      </c>
      <c r="H252" s="1">
        <v>0.64728426999999999</v>
      </c>
      <c r="I252" s="1">
        <v>-0.35730000000000001</v>
      </c>
      <c r="J252" s="1">
        <v>0</v>
      </c>
      <c r="K252" s="1">
        <v>1.5805461999999999E-2</v>
      </c>
      <c r="L252" s="1">
        <v>104.9</v>
      </c>
      <c r="M252" s="1">
        <v>100.3</v>
      </c>
      <c r="N252" s="1">
        <v>97.023383999999993</v>
      </c>
      <c r="O252" s="7">
        <v>89.303757000000004</v>
      </c>
      <c r="P252" s="1">
        <v>95.337952000000001</v>
      </c>
      <c r="Q252" s="1">
        <v>87.547150000000002</v>
      </c>
      <c r="R252" s="1">
        <v>97.368758999999997</v>
      </c>
      <c r="S252" s="1">
        <v>95.229927000000004</v>
      </c>
      <c r="T252" s="1">
        <v>87.64</v>
      </c>
      <c r="U252" s="1">
        <v>90.78</v>
      </c>
      <c r="V252" s="1">
        <v>89.21</v>
      </c>
      <c r="W252" s="1">
        <v>87.64</v>
      </c>
      <c r="X252" s="1">
        <v>90.78</v>
      </c>
      <c r="Y252" s="1">
        <v>89.21</v>
      </c>
      <c r="Z252" s="1">
        <v>28.042109134372268</v>
      </c>
      <c r="AA252" s="1">
        <f t="shared" si="24"/>
        <v>144.78106751637918</v>
      </c>
      <c r="AB252" s="1">
        <v>1237.3699999999999</v>
      </c>
      <c r="AC252" s="1">
        <v>1231.412</v>
      </c>
      <c r="AD252" s="1">
        <v>11.61</v>
      </c>
      <c r="AE252" s="1">
        <v>4.45</v>
      </c>
      <c r="AF252" s="1">
        <v>4.42</v>
      </c>
      <c r="AG252" s="1">
        <v>58.3</v>
      </c>
      <c r="AH252" s="1">
        <v>1266510</v>
      </c>
      <c r="AI252" s="1">
        <v>3.97</v>
      </c>
      <c r="AJ252">
        <v>100.07729999999999</v>
      </c>
      <c r="AK252">
        <v>100.43989999999999</v>
      </c>
      <c r="AL252" s="1">
        <v>202.5</v>
      </c>
      <c r="AM252" s="1">
        <f t="shared" si="21"/>
        <v>28.790123456790123</v>
      </c>
      <c r="AN252" s="1">
        <f t="shared" si="25"/>
        <v>611.04691358024695</v>
      </c>
      <c r="AO252" s="1">
        <f t="shared" si="26"/>
        <v>1.4197590587416467</v>
      </c>
      <c r="AP252" s="1">
        <f t="shared" si="27"/>
        <v>1.3639168730365725</v>
      </c>
      <c r="AQ252" s="1">
        <v>146.65</v>
      </c>
      <c r="AR252" s="1">
        <v>2.0529299999999999</v>
      </c>
      <c r="AS252">
        <v>-0.62</v>
      </c>
      <c r="AU252" s="11">
        <f t="shared" si="22"/>
        <v>114.06974298436843</v>
      </c>
      <c r="AV252" s="1">
        <v>-0.62436033100341504</v>
      </c>
      <c r="AW252" s="12">
        <v>6.39</v>
      </c>
      <c r="AX252" s="13">
        <f t="shared" si="23"/>
        <v>1.9399999999999995</v>
      </c>
      <c r="AY252" s="1">
        <v>50.567737783294255</v>
      </c>
      <c r="AZ252" s="4">
        <v>61.239782266317732</v>
      </c>
      <c r="BA252" s="1">
        <v>72.215990000000005</v>
      </c>
      <c r="BB252" s="1">
        <v>81.599999999999994</v>
      </c>
      <c r="BC252" s="1">
        <v>102.032</v>
      </c>
      <c r="BD252" s="1">
        <v>102.07080000000001</v>
      </c>
      <c r="BE252" s="1">
        <v>0.54</v>
      </c>
      <c r="BF252" s="1">
        <v>1.2900673</v>
      </c>
      <c r="BG252">
        <v>15066.597</v>
      </c>
      <c r="BH252">
        <v>30.523629</v>
      </c>
      <c r="BI252">
        <v>24.171915370000001</v>
      </c>
      <c r="BJ252">
        <v>102</v>
      </c>
      <c r="BL252" s="1">
        <v>1.01167493234701</v>
      </c>
      <c r="BM252" s="1">
        <v>1.04310039614317</v>
      </c>
      <c r="BN252" s="1">
        <v>1.0146920597528</v>
      </c>
      <c r="BO252" s="1">
        <v>1.15795710219875</v>
      </c>
      <c r="BP252" s="1">
        <v>1.0059181236371899</v>
      </c>
      <c r="BQ252" s="1">
        <v>1.0019026708476</v>
      </c>
      <c r="BR252" s="1">
        <v>1.00008282104878</v>
      </c>
      <c r="BS252" s="1">
        <v>1.0166559372994599</v>
      </c>
      <c r="BT252" s="1">
        <v>0.99746453913014499</v>
      </c>
      <c r="BU252" s="1">
        <v>1.0001604358168701</v>
      </c>
    </row>
    <row r="253" spans="1:73" s="1" customFormat="1" x14ac:dyDescent="0.3">
      <c r="A253" s="6">
        <v>38687</v>
      </c>
      <c r="B253" s="1">
        <v>780.10182542129633</v>
      </c>
      <c r="C253" s="1">
        <v>1075.3514700744804</v>
      </c>
      <c r="D253" s="1">
        <v>484.49301937497881</v>
      </c>
      <c r="E253" s="1">
        <v>3680.4725775241391</v>
      </c>
      <c r="F253" s="1">
        <v>968.84586363999995</v>
      </c>
      <c r="G253" s="1">
        <v>81.514294638183927</v>
      </c>
      <c r="H253" s="1">
        <v>1.2722625620000001</v>
      </c>
      <c r="I253" s="1">
        <v>-0.33800000000000002</v>
      </c>
      <c r="J253" s="1">
        <v>2.1019047999999999E-2</v>
      </c>
      <c r="K253" s="1">
        <v>6.867354E-3</v>
      </c>
      <c r="L253" s="1">
        <v>105.1</v>
      </c>
      <c r="M253" s="1">
        <v>100.9</v>
      </c>
      <c r="N253" s="1">
        <v>96.866248999999996</v>
      </c>
      <c r="O253" s="7">
        <v>90.461738999999994</v>
      </c>
      <c r="P253" s="1">
        <v>96.807495000000003</v>
      </c>
      <c r="Q253" s="1">
        <v>88.616066000000004</v>
      </c>
      <c r="R253" s="1">
        <v>97.513785999999996</v>
      </c>
      <c r="S253" s="1">
        <v>95.624618999999996</v>
      </c>
      <c r="T253" s="1">
        <v>90.34</v>
      </c>
      <c r="U253" s="1">
        <v>92.33</v>
      </c>
      <c r="V253" s="1">
        <v>91.34</v>
      </c>
      <c r="W253" s="1">
        <v>90.34</v>
      </c>
      <c r="X253" s="1">
        <v>92.33</v>
      </c>
      <c r="Y253" s="1">
        <v>91.34</v>
      </c>
      <c r="Z253" s="1">
        <v>32.108371613387085</v>
      </c>
      <c r="AA253" s="1">
        <f t="shared" si="24"/>
        <v>150.6618280737695</v>
      </c>
      <c r="AB253" s="1">
        <v>1262.07</v>
      </c>
      <c r="AC253" s="1">
        <v>1257.7750000000001</v>
      </c>
      <c r="AD253" s="1">
        <v>10.92</v>
      </c>
      <c r="AE253" s="1">
        <v>4.3899999999999997</v>
      </c>
      <c r="AF253" s="1">
        <v>4.4000000000000004</v>
      </c>
      <c r="AG253" s="1">
        <v>59.43</v>
      </c>
      <c r="AH253" s="1">
        <v>1273797</v>
      </c>
      <c r="AI253" s="1">
        <v>3.97</v>
      </c>
      <c r="AJ253">
        <v>100.1506</v>
      </c>
      <c r="AK253">
        <v>100.4127</v>
      </c>
      <c r="AL253" s="1">
        <v>202.8</v>
      </c>
      <c r="AM253" s="1">
        <f t="shared" si="21"/>
        <v>29.30473372781065</v>
      </c>
      <c r="AN253" s="1">
        <f t="shared" si="25"/>
        <v>622.3224852071005</v>
      </c>
      <c r="AO253" s="1">
        <f t="shared" si="26"/>
        <v>1.3761962627511479</v>
      </c>
      <c r="AP253" s="1">
        <f t="shared" si="27"/>
        <v>1.3444424871471206</v>
      </c>
      <c r="AQ253" s="1">
        <v>149.26400000000001</v>
      </c>
      <c r="AR253" s="1">
        <v>2.0262799999999999</v>
      </c>
      <c r="AS253">
        <v>-0.62</v>
      </c>
      <c r="AU253" s="11">
        <f t="shared" si="22"/>
        <v>116.28070026691279</v>
      </c>
      <c r="AV253" s="1">
        <v>0.62071472408026795</v>
      </c>
      <c r="AW253" s="12">
        <v>6.32</v>
      </c>
      <c r="AX253" s="13">
        <f t="shared" si="23"/>
        <v>1.9300000000000006</v>
      </c>
      <c r="AY253" s="1">
        <v>57.888815974500794</v>
      </c>
      <c r="AZ253" s="4">
        <v>59.123453564213833</v>
      </c>
      <c r="BA253" s="1">
        <v>78.048929999999999</v>
      </c>
      <c r="BB253" s="1">
        <v>91.5</v>
      </c>
      <c r="BC253" s="1">
        <v>101.3296</v>
      </c>
      <c r="BD253" s="1">
        <v>101.196</v>
      </c>
      <c r="BE253" s="1">
        <v>0.31</v>
      </c>
      <c r="BF253" s="1">
        <v>1.3899801899999999</v>
      </c>
      <c r="BG253">
        <v>15066.597</v>
      </c>
      <c r="BH253">
        <v>31.5410833</v>
      </c>
      <c r="BI253">
        <v>24.977645890000002</v>
      </c>
      <c r="BJ253">
        <v>102</v>
      </c>
      <c r="BL253" s="1">
        <v>1.0075394136262901</v>
      </c>
      <c r="BM253" s="1">
        <v>0.917094349437373</v>
      </c>
      <c r="BN253" s="1">
        <v>1.0026957621072099</v>
      </c>
      <c r="BO253" s="1">
        <v>1.07048103021123</v>
      </c>
      <c r="BP253" s="1">
        <v>1.0134231476623701</v>
      </c>
      <c r="BQ253" s="1">
        <v>1.0047983646346199</v>
      </c>
      <c r="BR253" s="1">
        <v>1.0000667439281401</v>
      </c>
      <c r="BS253" s="1">
        <v>1.0083815496564099</v>
      </c>
      <c r="BT253" s="1">
        <v>0.99684978834317906</v>
      </c>
      <c r="BU253" s="1">
        <v>1.00005703552285</v>
      </c>
    </row>
    <row r="254" spans="1:73" s="1" customFormat="1" x14ac:dyDescent="0.3">
      <c r="A254" s="6">
        <v>38718</v>
      </c>
      <c r="B254" s="1">
        <v>789.043596726185</v>
      </c>
      <c r="C254" s="1">
        <v>1086.1553437169948</v>
      </c>
      <c r="D254" s="1">
        <v>485.58787795307342</v>
      </c>
      <c r="E254" s="1">
        <v>3747.552169951136</v>
      </c>
      <c r="F254" s="1">
        <v>988.75977273000001</v>
      </c>
      <c r="G254" s="1">
        <v>79.928996248226397</v>
      </c>
      <c r="H254" s="1">
        <v>0.70708324499999997</v>
      </c>
      <c r="I254" s="1">
        <v>-0.39729999999999999</v>
      </c>
      <c r="J254" s="1">
        <v>1.866667E-3</v>
      </c>
      <c r="K254" s="1">
        <v>1.3122686E-2</v>
      </c>
      <c r="L254" s="1">
        <v>105.9</v>
      </c>
      <c r="M254" s="1">
        <v>101.1</v>
      </c>
      <c r="N254" s="1">
        <v>97.320357999999999</v>
      </c>
      <c r="O254" s="7">
        <v>90.922943000000004</v>
      </c>
      <c r="P254" s="1">
        <v>96.855170999999999</v>
      </c>
      <c r="Q254" s="1">
        <v>89.194298000000003</v>
      </c>
      <c r="R254" s="1">
        <v>97.833556999999999</v>
      </c>
      <c r="S254" s="1">
        <v>95.982117000000002</v>
      </c>
      <c r="T254" s="1">
        <v>89.49</v>
      </c>
      <c r="U254" s="1">
        <v>92.53</v>
      </c>
      <c r="V254" s="1">
        <v>91.01</v>
      </c>
      <c r="W254" s="1">
        <v>89.49</v>
      </c>
      <c r="X254" s="1">
        <v>92.53</v>
      </c>
      <c r="Y254" s="1">
        <v>91.01</v>
      </c>
      <c r="Z254" s="1">
        <v>23.662385995543197</v>
      </c>
      <c r="AA254" s="1">
        <f t="shared" si="24"/>
        <v>137.40585345629458</v>
      </c>
      <c r="AB254" s="1">
        <v>1278.72</v>
      </c>
      <c r="AC254" s="1">
        <v>1313.2139999999999</v>
      </c>
      <c r="AD254" s="1">
        <v>11.71</v>
      </c>
      <c r="AE254" s="1">
        <v>4.3499999999999996</v>
      </c>
      <c r="AF254" s="1">
        <v>4.4000000000000004</v>
      </c>
      <c r="AG254" s="1">
        <v>65.510000000000005</v>
      </c>
      <c r="AH254" s="1">
        <v>1280490</v>
      </c>
      <c r="AI254" s="1">
        <v>4.34</v>
      </c>
      <c r="AJ254">
        <v>100.2225</v>
      </c>
      <c r="AK254">
        <v>100.3974</v>
      </c>
      <c r="AL254" s="1">
        <v>203.2</v>
      </c>
      <c r="AM254" s="1">
        <f t="shared" si="21"/>
        <v>32.239173228346459</v>
      </c>
      <c r="AN254" s="1">
        <f t="shared" si="25"/>
        <v>629.29133858267721</v>
      </c>
      <c r="AO254" s="1">
        <f t="shared" si="26"/>
        <v>1.3063181385007929</v>
      </c>
      <c r="AP254" s="1">
        <f t="shared" si="27"/>
        <v>1.3674244866645291</v>
      </c>
      <c r="AQ254" s="1">
        <v>152.91900000000001</v>
      </c>
      <c r="AR254" s="1">
        <v>1.9718499999999999</v>
      </c>
      <c r="AS254">
        <v>-0.63</v>
      </c>
      <c r="AU254" s="11">
        <f t="shared" si="22"/>
        <v>128.17682440662051</v>
      </c>
      <c r="AV254" s="1">
        <v>-1.06712092798331</v>
      </c>
      <c r="AW254" s="12">
        <v>6.24</v>
      </c>
      <c r="AX254" s="13">
        <f t="shared" si="23"/>
        <v>1.8900000000000006</v>
      </c>
      <c r="AY254" s="1">
        <v>39.743619196397802</v>
      </c>
      <c r="AZ254" s="4">
        <v>70.112959021609058</v>
      </c>
      <c r="BA254" s="1">
        <v>79.175349999999995</v>
      </c>
      <c r="BB254" s="1">
        <v>91.2</v>
      </c>
      <c r="BC254" s="1">
        <v>100</v>
      </c>
      <c r="BD254" s="1">
        <v>100</v>
      </c>
      <c r="BE254" s="1">
        <v>0.13</v>
      </c>
      <c r="BF254" s="1">
        <v>1.48490776</v>
      </c>
      <c r="BG254">
        <v>15267.026</v>
      </c>
      <c r="BH254">
        <v>32.473008579999998</v>
      </c>
      <c r="BI254">
        <v>25.996362860000001</v>
      </c>
      <c r="BJ254">
        <v>102.8</v>
      </c>
      <c r="BL254" s="1">
        <v>1.0076806424468501</v>
      </c>
      <c r="BM254" s="1">
        <v>0.96039047090095997</v>
      </c>
      <c r="BN254" s="1">
        <v>0.99424695192178802</v>
      </c>
      <c r="BO254" s="1">
        <v>1.0511514614556301</v>
      </c>
      <c r="BP254" s="1">
        <v>1.00098183444486</v>
      </c>
      <c r="BQ254" s="1">
        <v>1.0038686761828199</v>
      </c>
      <c r="BR254" s="1">
        <v>0.99998744999043399</v>
      </c>
      <c r="BS254" s="1">
        <v>1.00179450981314</v>
      </c>
      <c r="BT254" s="1">
        <v>0.99850296366422797</v>
      </c>
      <c r="BU254" s="1">
        <v>1.00021417546143</v>
      </c>
    </row>
    <row r="255" spans="1:73" s="1" customFormat="1" x14ac:dyDescent="0.3">
      <c r="A255" s="6">
        <v>38749</v>
      </c>
      <c r="B255" s="1">
        <v>798.30588932113574</v>
      </c>
      <c r="C255" s="1">
        <v>1098.0350433607002</v>
      </c>
      <c r="D255" s="1">
        <v>487.46024595500762</v>
      </c>
      <c r="E255" s="1">
        <v>3815.5927318723911</v>
      </c>
      <c r="F255" s="1">
        <v>997.94714999999997</v>
      </c>
      <c r="G255" s="1">
        <v>78.625583793168715</v>
      </c>
      <c r="H255" s="1">
        <v>0.65709080200000003</v>
      </c>
      <c r="I255" s="1">
        <v>-0.36380000000000001</v>
      </c>
      <c r="J255" s="1">
        <v>0</v>
      </c>
      <c r="K255" s="1">
        <v>1.5585719E-2</v>
      </c>
      <c r="L255" s="1">
        <v>105.6</v>
      </c>
      <c r="M255" s="1">
        <v>101.1</v>
      </c>
      <c r="N255" s="1">
        <v>97.263419999999996</v>
      </c>
      <c r="O255" s="7">
        <v>91.239281000000005</v>
      </c>
      <c r="P255" s="1">
        <v>96.973274000000004</v>
      </c>
      <c r="Q255" s="1">
        <v>89.567062000000007</v>
      </c>
      <c r="R255" s="1">
        <v>97.803261000000006</v>
      </c>
      <c r="S255" s="1">
        <v>96.044235</v>
      </c>
      <c r="T255" s="1">
        <v>90.34</v>
      </c>
      <c r="U255" s="1">
        <v>93.18</v>
      </c>
      <c r="V255" s="1">
        <v>91.76</v>
      </c>
      <c r="W255" s="1">
        <v>90.34</v>
      </c>
      <c r="X255" s="1">
        <v>93.18</v>
      </c>
      <c r="Y255" s="1">
        <v>91.76</v>
      </c>
      <c r="Z255" s="1">
        <v>24.286581663630848</v>
      </c>
      <c r="AA255" s="1">
        <f t="shared" si="24"/>
        <v>138.53663921582083</v>
      </c>
      <c r="AB255" s="1">
        <v>1276.6500000000001</v>
      </c>
      <c r="AC255" s="1">
        <v>1309.451</v>
      </c>
      <c r="AD255" s="1">
        <v>11.87</v>
      </c>
      <c r="AE255" s="1">
        <v>4.57</v>
      </c>
      <c r="AF255" s="1">
        <v>4.67</v>
      </c>
      <c r="AG255" s="1">
        <v>61.63</v>
      </c>
      <c r="AH255" s="1">
        <v>1283525</v>
      </c>
      <c r="AI255" s="1">
        <v>4.54</v>
      </c>
      <c r="AJ255">
        <v>100.38209999999999</v>
      </c>
      <c r="AK255">
        <v>100.44499999999999</v>
      </c>
      <c r="AL255" s="1">
        <v>203.6</v>
      </c>
      <c r="AM255" s="1">
        <f t="shared" si="21"/>
        <v>30.27013752455796</v>
      </c>
      <c r="AN255" s="1">
        <f t="shared" si="25"/>
        <v>627.03831041257376</v>
      </c>
      <c r="AO255" s="1">
        <f t="shared" si="26"/>
        <v>1.3804693796473981</v>
      </c>
      <c r="AP255" s="1">
        <f t="shared" si="27"/>
        <v>1.3543279269664463</v>
      </c>
      <c r="AQ255" s="1">
        <v>148.596</v>
      </c>
      <c r="AR255" s="1">
        <v>2.02339</v>
      </c>
      <c r="AS255">
        <v>-0.64749999999999996</v>
      </c>
      <c r="AU255" s="11">
        <f t="shared" si="22"/>
        <v>120.5852188700965</v>
      </c>
      <c r="AV255" s="1">
        <v>0.34914584481354899</v>
      </c>
      <c r="AW255" s="12">
        <v>6.27</v>
      </c>
      <c r="AX255" s="13">
        <f t="shared" si="23"/>
        <v>1.6999999999999993</v>
      </c>
      <c r="AY255" s="1">
        <v>57.80206435944141</v>
      </c>
      <c r="AZ255" s="4">
        <v>73.598963933943537</v>
      </c>
      <c r="BA255" s="1">
        <v>72.692989999999995</v>
      </c>
      <c r="BB255" s="1">
        <v>86.7</v>
      </c>
      <c r="BC255" s="1">
        <v>100.21469999999999</v>
      </c>
      <c r="BD255" s="1">
        <v>100.2649</v>
      </c>
      <c r="BE255" s="1">
        <v>0.08</v>
      </c>
      <c r="BF255" s="1">
        <v>1.5332154600000001</v>
      </c>
      <c r="BG255">
        <v>15267.026</v>
      </c>
      <c r="BH255">
        <v>29.330459359999999</v>
      </c>
      <c r="BI255">
        <v>23.480585810000001</v>
      </c>
      <c r="BJ255">
        <v>102.8</v>
      </c>
      <c r="BL255" s="1">
        <v>1.0099350792591799</v>
      </c>
      <c r="BM255" s="1">
        <v>0.97847055708708097</v>
      </c>
      <c r="BN255" s="1">
        <v>0.98595410176843201</v>
      </c>
      <c r="BO255" s="1">
        <v>0.99335642083527198</v>
      </c>
      <c r="BP255" s="1">
        <v>1.0003985974804099</v>
      </c>
      <c r="BQ255" s="1">
        <v>1.00343613463614</v>
      </c>
      <c r="BR255" s="1">
        <v>0.99990488163692803</v>
      </c>
      <c r="BS255" s="1">
        <v>1.0133022913632601</v>
      </c>
      <c r="BT255" s="1">
        <v>0.99803169569718597</v>
      </c>
      <c r="BU255" s="1">
        <v>1.0000273761352501</v>
      </c>
    </row>
    <row r="256" spans="1:73" s="1" customFormat="1" x14ac:dyDescent="0.3">
      <c r="A256" s="6">
        <v>38777</v>
      </c>
      <c r="B256" s="1">
        <v>807.14284442214353</v>
      </c>
      <c r="C256" s="1">
        <v>1112.1935481261444</v>
      </c>
      <c r="D256" s="1">
        <v>489.21897523256615</v>
      </c>
      <c r="E256" s="1">
        <v>3904.0449578455418</v>
      </c>
      <c r="F256" s="1">
        <v>1014.18547826</v>
      </c>
      <c r="G256" s="1">
        <v>79.088310643302677</v>
      </c>
      <c r="H256" s="1">
        <v>0.77742404200000004</v>
      </c>
      <c r="I256" s="1">
        <v>-0.4365</v>
      </c>
      <c r="J256" s="1">
        <v>6.6380950000000001E-3</v>
      </c>
      <c r="K256" s="1">
        <v>1.0516741E-2</v>
      </c>
      <c r="L256" s="1">
        <v>105.6</v>
      </c>
      <c r="M256" s="1">
        <v>101.3</v>
      </c>
      <c r="N256" s="1">
        <v>97.847763</v>
      </c>
      <c r="O256" s="7">
        <v>92.344818000000004</v>
      </c>
      <c r="P256" s="1">
        <v>97.235564999999994</v>
      </c>
      <c r="Q256" s="1">
        <v>90.913505999999998</v>
      </c>
      <c r="R256" s="1">
        <v>98.236091999999999</v>
      </c>
      <c r="S256" s="1">
        <v>96.655838000000003</v>
      </c>
      <c r="T256" s="1">
        <v>92.34</v>
      </c>
      <c r="U256" s="1">
        <v>93.76</v>
      </c>
      <c r="V256" s="1">
        <v>93.05</v>
      </c>
      <c r="W256" s="1">
        <v>92.34</v>
      </c>
      <c r="X256" s="1">
        <v>93.76</v>
      </c>
      <c r="Y256" s="1">
        <v>93.05</v>
      </c>
      <c r="Z256" s="1">
        <v>24.322370006792731</v>
      </c>
      <c r="AA256" s="1">
        <f t="shared" si="24"/>
        <v>138.60058909429353</v>
      </c>
      <c r="AB256" s="1">
        <v>1293.74</v>
      </c>
      <c r="AC256" s="1">
        <v>1335.069</v>
      </c>
      <c r="AD256" s="1">
        <v>11.19</v>
      </c>
      <c r="AE256" s="1">
        <v>4.72</v>
      </c>
      <c r="AF256" s="1">
        <v>4.7300000000000004</v>
      </c>
      <c r="AG256" s="1">
        <v>62.9</v>
      </c>
      <c r="AH256" s="1">
        <v>1285689</v>
      </c>
      <c r="AI256" s="1">
        <v>4.63</v>
      </c>
      <c r="AJ256">
        <v>100.5719</v>
      </c>
      <c r="AK256">
        <v>100.5184</v>
      </c>
      <c r="AL256" s="1">
        <v>204.3</v>
      </c>
      <c r="AM256" s="1">
        <f t="shared" si="21"/>
        <v>30.788056779246205</v>
      </c>
      <c r="AN256" s="1">
        <f t="shared" si="25"/>
        <v>633.25501713166909</v>
      </c>
      <c r="AO256" s="1">
        <f t="shared" si="26"/>
        <v>1.375913471896576</v>
      </c>
      <c r="AP256" s="1">
        <f t="shared" si="27"/>
        <v>1.3542336633482555</v>
      </c>
      <c r="AQ256" s="1">
        <v>150.75899999999999</v>
      </c>
      <c r="AR256" s="1">
        <v>2.04616</v>
      </c>
      <c r="AS256">
        <v>-0.67400000000000004</v>
      </c>
      <c r="AU256" s="11">
        <f t="shared" si="22"/>
        <v>123.07010006375253</v>
      </c>
      <c r="AV256" s="1">
        <v>-0.57495937642266903</v>
      </c>
      <c r="AW256" s="12">
        <v>6.41</v>
      </c>
      <c r="AX256" s="13">
        <f t="shared" si="23"/>
        <v>1.6900000000000004</v>
      </c>
      <c r="AY256" s="1">
        <v>58.724280737121191</v>
      </c>
      <c r="AZ256" s="4">
        <v>64.698696171229273</v>
      </c>
      <c r="BA256" s="1">
        <v>64.229330000000004</v>
      </c>
      <c r="BB256" s="1">
        <v>88.9</v>
      </c>
      <c r="BC256" s="1">
        <v>100.431</v>
      </c>
      <c r="BD256" s="1">
        <v>100.5425</v>
      </c>
      <c r="BE256" s="1">
        <v>0.13</v>
      </c>
      <c r="BF256" s="1">
        <v>1.5518126400000001</v>
      </c>
      <c r="BG256">
        <v>15267.026</v>
      </c>
      <c r="BH256">
        <v>32.473008579999998</v>
      </c>
      <c r="BI256">
        <v>25.996362860000001</v>
      </c>
      <c r="BJ256">
        <v>103</v>
      </c>
      <c r="BL256" s="1">
        <v>1.0042564437365999</v>
      </c>
      <c r="BM256" s="1">
        <v>1.0047244780484299</v>
      </c>
      <c r="BN256" s="1">
        <v>0.99225283937354003</v>
      </c>
      <c r="BO256" s="1">
        <v>1.0022647070208299</v>
      </c>
      <c r="BP256" s="1">
        <v>0.99614788418717404</v>
      </c>
      <c r="BQ256" s="1">
        <v>1.0026642074121599</v>
      </c>
      <c r="BR256" s="1">
        <v>1.00008920797846</v>
      </c>
      <c r="BS256" s="1">
        <v>1.0197546499374801</v>
      </c>
      <c r="BT256" s="1">
        <v>0.99800144510546596</v>
      </c>
      <c r="BU256" s="1">
        <v>0.99982091711537402</v>
      </c>
    </row>
    <row r="257" spans="1:73" s="1" customFormat="1" x14ac:dyDescent="0.3">
      <c r="A257" s="6">
        <v>38808</v>
      </c>
      <c r="B257" s="1">
        <v>813.41625122190612</v>
      </c>
      <c r="C257" s="1">
        <v>1127.0177876169046</v>
      </c>
      <c r="D257" s="1">
        <v>491.67751376882649</v>
      </c>
      <c r="E257" s="1">
        <v>3995.3438227218257</v>
      </c>
      <c r="F257" s="1">
        <v>1030.6783</v>
      </c>
      <c r="G257" s="1">
        <v>80.169870632010273</v>
      </c>
      <c r="H257" s="1">
        <v>0.83768038199999995</v>
      </c>
      <c r="I257" s="1">
        <v>-0.46739999999999998</v>
      </c>
      <c r="J257" s="1">
        <v>6.8571400000000003E-4</v>
      </c>
      <c r="K257" s="1">
        <v>8.5798119999999992E-3</v>
      </c>
      <c r="L257" s="1">
        <v>106.1</v>
      </c>
      <c r="M257" s="1">
        <v>101.7</v>
      </c>
      <c r="N257" s="1">
        <v>98.164451999999997</v>
      </c>
      <c r="O257" s="7">
        <v>92.120148</v>
      </c>
      <c r="P257" s="1">
        <v>97.298882000000006</v>
      </c>
      <c r="Q257" s="1">
        <v>90.605452999999997</v>
      </c>
      <c r="R257" s="1">
        <v>98.582229999999996</v>
      </c>
      <c r="S257" s="1">
        <v>96.851012999999995</v>
      </c>
      <c r="T257" s="1">
        <v>91.96</v>
      </c>
      <c r="U257" s="1">
        <v>94.26</v>
      </c>
      <c r="V257" s="1">
        <v>93.11</v>
      </c>
      <c r="W257" s="1">
        <v>91.96</v>
      </c>
      <c r="X257" s="1">
        <v>94.26</v>
      </c>
      <c r="Y257" s="1">
        <v>93.11</v>
      </c>
      <c r="Z257" s="1">
        <v>26.573229235255379</v>
      </c>
      <c r="AA257" s="1">
        <f t="shared" si="24"/>
        <v>142.44443340051228</v>
      </c>
      <c r="AB257" s="1">
        <v>1302.18</v>
      </c>
      <c r="AC257" s="1">
        <v>1373.384</v>
      </c>
      <c r="AD257" s="1">
        <v>11.16</v>
      </c>
      <c r="AE257" s="1">
        <v>4.9000000000000004</v>
      </c>
      <c r="AF257" s="1">
        <v>4.8899999999999997</v>
      </c>
      <c r="AG257" s="1">
        <v>69.69</v>
      </c>
      <c r="AH257" s="1">
        <v>1273540</v>
      </c>
      <c r="AI257" s="1">
        <v>4.72</v>
      </c>
      <c r="AJ257">
        <v>100.7594</v>
      </c>
      <c r="AK257">
        <v>100.58150000000001</v>
      </c>
      <c r="AL257" s="1">
        <v>204.8</v>
      </c>
      <c r="AM257" s="1">
        <f t="shared" si="21"/>
        <v>34.0283203125</v>
      </c>
      <c r="AN257" s="1">
        <f t="shared" si="25"/>
        <v>635.830078125</v>
      </c>
      <c r="AO257" s="1">
        <f t="shared" si="26"/>
        <v>1.3501019678044364</v>
      </c>
      <c r="AP257" s="1">
        <f t="shared" si="27"/>
        <v>1.3688282731161368</v>
      </c>
      <c r="AQ257" s="1">
        <v>151.27799999999999</v>
      </c>
      <c r="AR257" s="1">
        <v>2.0152000000000001</v>
      </c>
      <c r="AS257">
        <v>-0.69750000000000001</v>
      </c>
      <c r="AU257" s="11">
        <f t="shared" si="22"/>
        <v>136.35540975266954</v>
      </c>
      <c r="AV257" s="1">
        <v>0.42641404569428298</v>
      </c>
      <c r="AW257" s="12">
        <v>6.68</v>
      </c>
      <c r="AX257" s="13">
        <f t="shared" si="23"/>
        <v>1.7799999999999994</v>
      </c>
      <c r="AY257" s="1">
        <v>52.440974508512838</v>
      </c>
      <c r="AZ257" s="4">
        <v>76.179827680093908</v>
      </c>
      <c r="BA257" s="1">
        <v>79.761529999999993</v>
      </c>
      <c r="BB257" s="1">
        <v>87.4</v>
      </c>
      <c r="BC257" s="1">
        <v>99.749399999999994</v>
      </c>
      <c r="BD257" s="1">
        <v>100.0591</v>
      </c>
      <c r="BE257" s="1">
        <v>0.2</v>
      </c>
      <c r="BF257" s="1">
        <v>1.7599875700000001</v>
      </c>
      <c r="BG257">
        <v>15302.705</v>
      </c>
      <c r="BH257">
        <v>31.210743430000001</v>
      </c>
      <c r="BI257">
        <v>25.208406589999999</v>
      </c>
      <c r="BJ257">
        <v>102.5</v>
      </c>
      <c r="BL257" s="1">
        <v>1.0010112722519999</v>
      </c>
      <c r="BM257" s="1">
        <v>0.99179541884712596</v>
      </c>
      <c r="BN257" s="1">
        <v>1.0097960730756199</v>
      </c>
      <c r="BO257" s="1">
        <v>0.91386972796391897</v>
      </c>
      <c r="BP257" s="1">
        <v>0.98502988830362204</v>
      </c>
      <c r="BQ257" s="1">
        <v>1.0027487236855801</v>
      </c>
      <c r="BR257" s="1">
        <v>0.99998702792611904</v>
      </c>
      <c r="BS257" s="1">
        <v>1.02170579935863</v>
      </c>
      <c r="BT257" s="1">
        <v>0.99979709988129595</v>
      </c>
      <c r="BU257" s="1">
        <v>0.99995359294600195</v>
      </c>
    </row>
    <row r="258" spans="1:73" s="1" customFormat="1" x14ac:dyDescent="0.3">
      <c r="A258" s="6">
        <v>38838</v>
      </c>
      <c r="B258" s="1">
        <v>818.12285417003807</v>
      </c>
      <c r="C258" s="1">
        <v>1142.8429994660494</v>
      </c>
      <c r="D258" s="1">
        <v>494.00347476567146</v>
      </c>
      <c r="E258" s="1">
        <v>4096.8428186487263</v>
      </c>
      <c r="F258" s="1">
        <v>1008.54026087</v>
      </c>
      <c r="G258" s="1">
        <v>80.505869455863177</v>
      </c>
      <c r="H258" s="1">
        <v>0.62496143999999998</v>
      </c>
      <c r="I258" s="1">
        <v>-0.35959999999999998</v>
      </c>
      <c r="J258" s="1">
        <v>0</v>
      </c>
      <c r="K258" s="1">
        <v>1.6231051E-2</v>
      </c>
      <c r="L258" s="1">
        <v>105.6</v>
      </c>
      <c r="M258" s="1">
        <v>101.6</v>
      </c>
      <c r="N258" s="1">
        <v>98.639069000000006</v>
      </c>
      <c r="O258" s="7">
        <v>93.797004999999999</v>
      </c>
      <c r="P258" s="1">
        <v>98.738845999999995</v>
      </c>
      <c r="Q258" s="1">
        <v>92.350266000000005</v>
      </c>
      <c r="R258" s="1">
        <v>98.827941999999993</v>
      </c>
      <c r="S258" s="1">
        <v>97.476669000000001</v>
      </c>
      <c r="T258" s="1">
        <v>91.74</v>
      </c>
      <c r="U258" s="1">
        <v>94.9</v>
      </c>
      <c r="V258" s="1">
        <v>93.32</v>
      </c>
      <c r="W258" s="1">
        <v>91.74</v>
      </c>
      <c r="X258" s="1">
        <v>94.9</v>
      </c>
      <c r="Y258" s="1">
        <v>93.32</v>
      </c>
      <c r="Z258" s="1">
        <v>27.053899692464217</v>
      </c>
      <c r="AA258" s="1">
        <f t="shared" si="24"/>
        <v>143.22298754628895</v>
      </c>
      <c r="AB258" s="1">
        <v>1290</v>
      </c>
      <c r="AC258" s="1">
        <v>1322.2460000000001</v>
      </c>
      <c r="AD258" s="1">
        <v>13.49</v>
      </c>
      <c r="AE258" s="1">
        <v>5</v>
      </c>
      <c r="AF258" s="1">
        <v>4.97</v>
      </c>
      <c r="AG258" s="1">
        <v>70.94</v>
      </c>
      <c r="AH258" s="1">
        <v>1284007</v>
      </c>
      <c r="AI258" s="1">
        <v>4.84</v>
      </c>
      <c r="AJ258">
        <v>100.87779999999999</v>
      </c>
      <c r="AK258">
        <v>100.5658</v>
      </c>
      <c r="AL258" s="1">
        <v>205.4</v>
      </c>
      <c r="AM258" s="1">
        <f t="shared" ref="AM258:AM321" si="28">AG258/AL258*100</f>
        <v>34.537487828627064</v>
      </c>
      <c r="AN258" s="1">
        <f t="shared" si="25"/>
        <v>628.04284323271668</v>
      </c>
      <c r="AO258" s="1">
        <f t="shared" si="26"/>
        <v>1.4642188326770611</v>
      </c>
      <c r="AP258" s="1">
        <f t="shared" si="27"/>
        <v>1.3967447574593577</v>
      </c>
      <c r="AQ258" s="1">
        <v>154.99600000000001</v>
      </c>
      <c r="AR258" s="1">
        <v>2.2367300000000001</v>
      </c>
      <c r="AS258">
        <v>-0.67749999999999999</v>
      </c>
      <c r="AU258" s="11">
        <f t="shared" ref="AU258:AU321" si="29">AG258/AVERAGE(AG$182:AG$301)*100</f>
        <v>138.80115895902395</v>
      </c>
      <c r="AV258" s="1">
        <v>0.141097975513583</v>
      </c>
      <c r="AW258" s="12">
        <v>6.75</v>
      </c>
      <c r="AX258" s="13">
        <f t="shared" ref="AX258:AX321" si="30">AW258-AE258</f>
        <v>1.75</v>
      </c>
      <c r="AY258" s="1">
        <v>49.945660970703166</v>
      </c>
      <c r="AZ258" s="4">
        <v>74.574263202953603</v>
      </c>
      <c r="BA258" s="1">
        <v>70.836259999999996</v>
      </c>
      <c r="BB258" s="1">
        <v>79.099999999999994</v>
      </c>
      <c r="BC258" s="1">
        <v>97.518600000000006</v>
      </c>
      <c r="BD258" s="1">
        <v>97.874099999999999</v>
      </c>
      <c r="BE258" s="1">
        <v>0.17</v>
      </c>
      <c r="BF258" s="1">
        <v>2.0000264300000001</v>
      </c>
      <c r="BG258">
        <v>15302.705</v>
      </c>
      <c r="BH258">
        <v>32.251101550000001</v>
      </c>
      <c r="BI258">
        <v>26.04868681</v>
      </c>
      <c r="BJ258">
        <v>101.9</v>
      </c>
      <c r="BL258" s="1">
        <v>1.0221887793672799</v>
      </c>
      <c r="BM258" s="1">
        <v>1.05422263756601</v>
      </c>
      <c r="BN258" s="1">
        <v>1.0131592554502999</v>
      </c>
      <c r="BO258" s="1">
        <v>0.76797319345790305</v>
      </c>
      <c r="BP258" s="1">
        <v>0.99223582853980996</v>
      </c>
      <c r="BQ258" s="1">
        <v>1.00167235992524</v>
      </c>
      <c r="BR258" s="1">
        <v>0.99989865662244704</v>
      </c>
      <c r="BS258" s="1">
        <v>1.0169067091252</v>
      </c>
      <c r="BT258" s="1">
        <v>0.99983038555118997</v>
      </c>
      <c r="BU258" s="1">
        <v>1.0001627582499499</v>
      </c>
    </row>
    <row r="259" spans="1:73" s="1" customFormat="1" x14ac:dyDescent="0.3">
      <c r="A259" s="6">
        <v>38869</v>
      </c>
      <c r="B259" s="1">
        <v>821.89899274952984</v>
      </c>
      <c r="C259" s="1">
        <v>1158.0716331307385</v>
      </c>
      <c r="D259" s="1">
        <v>497.68861368156405</v>
      </c>
      <c r="E259" s="1">
        <v>4176.3556831218311</v>
      </c>
      <c r="F259" s="1">
        <v>964.67231818000005</v>
      </c>
      <c r="G259" s="1">
        <v>84.791375360315243</v>
      </c>
      <c r="H259" s="1">
        <v>0.22537759800000001</v>
      </c>
      <c r="I259" s="1">
        <v>-0.39750000000000002</v>
      </c>
      <c r="J259" s="1">
        <v>1.8569986E-2</v>
      </c>
      <c r="K259" s="1">
        <v>2.4594721999999999E-2</v>
      </c>
      <c r="L259" s="1">
        <v>106</v>
      </c>
      <c r="M259" s="1">
        <v>102</v>
      </c>
      <c r="N259" s="1">
        <v>98.983108999999999</v>
      </c>
      <c r="O259" s="7">
        <v>94.058280999999994</v>
      </c>
      <c r="P259" s="1">
        <v>98.331383000000002</v>
      </c>
      <c r="Q259" s="1">
        <v>92.805267000000001</v>
      </c>
      <c r="R259" s="1">
        <v>99.186629999999994</v>
      </c>
      <c r="S259" s="1">
        <v>97.809676999999994</v>
      </c>
      <c r="T259" s="1">
        <v>93.18</v>
      </c>
      <c r="U259" s="1">
        <v>95.2</v>
      </c>
      <c r="V259" s="1">
        <v>94.19</v>
      </c>
      <c r="W259" s="1">
        <v>93.18</v>
      </c>
      <c r="X259" s="1">
        <v>95.2</v>
      </c>
      <c r="Y259" s="1">
        <v>94.19</v>
      </c>
      <c r="Z259" s="1">
        <v>26.841564746522266</v>
      </c>
      <c r="AA259" s="1">
        <f t="shared" ref="AA259:AA322" si="31">100*LOG(Z259)</f>
        <v>142.88078297149906</v>
      </c>
      <c r="AB259" s="1">
        <v>1253.1199999999999</v>
      </c>
      <c r="AC259" s="1">
        <v>1319.934</v>
      </c>
      <c r="AD259" s="1">
        <v>15.89</v>
      </c>
      <c r="AE259" s="1">
        <v>5.07</v>
      </c>
      <c r="AF259" s="1">
        <v>5.12</v>
      </c>
      <c r="AG259" s="1">
        <v>70.959999999999994</v>
      </c>
      <c r="AH259" s="1">
        <v>1280472</v>
      </c>
      <c r="AI259" s="1">
        <v>4.92</v>
      </c>
      <c r="AJ259">
        <v>100.9349</v>
      </c>
      <c r="AK259">
        <v>100.5303</v>
      </c>
      <c r="AL259" s="1">
        <v>205.9</v>
      </c>
      <c r="AM259" s="1">
        <f t="shared" si="28"/>
        <v>34.46333171442447</v>
      </c>
      <c r="AN259" s="1">
        <f t="shared" ref="AN259:AN322" si="32">AB259/AL259*100</f>
        <v>608.60611947547352</v>
      </c>
      <c r="AO259" s="1">
        <f t="shared" ref="AO259:AO322" si="33">AR259/(AQ259-AR259)*100</f>
        <v>1.4075349392285572</v>
      </c>
      <c r="AP259" s="1">
        <f t="shared" si="27"/>
        <v>1.4072852465700183</v>
      </c>
      <c r="AQ259" s="1">
        <v>155.279</v>
      </c>
      <c r="AR259" s="1">
        <v>2.1552699999999998</v>
      </c>
      <c r="AS259">
        <v>-0.63200000000000001</v>
      </c>
      <c r="AU259" s="11">
        <f t="shared" si="29"/>
        <v>138.84029094632558</v>
      </c>
      <c r="AV259" s="1">
        <v>0.40397287962199002</v>
      </c>
      <c r="AW259" s="12">
        <v>6.78</v>
      </c>
      <c r="AX259" s="13">
        <f t="shared" si="30"/>
        <v>1.71</v>
      </c>
      <c r="AY259" s="1">
        <v>46.914387078704131</v>
      </c>
      <c r="AZ259" s="4">
        <v>85.275147992323397</v>
      </c>
      <c r="BA259" s="1">
        <v>79.494330000000005</v>
      </c>
      <c r="BB259" s="1">
        <v>84.9</v>
      </c>
      <c r="BC259" s="1">
        <v>98.699799999999996</v>
      </c>
      <c r="BD259" s="1">
        <v>99.202699999999993</v>
      </c>
      <c r="BE259" s="1">
        <v>0.12</v>
      </c>
      <c r="BF259" s="1">
        <v>1.8162385700000001</v>
      </c>
      <c r="BG259">
        <v>15302.705</v>
      </c>
      <c r="BH259">
        <v>31.210743430000001</v>
      </c>
      <c r="BI259">
        <v>25.208406589999999</v>
      </c>
      <c r="BJ259">
        <v>101.8</v>
      </c>
      <c r="BL259" s="1">
        <v>0.99761626270557802</v>
      </c>
      <c r="BM259" s="1">
        <v>1.14823291464434</v>
      </c>
      <c r="BN259" s="1">
        <v>1.0191824259456801</v>
      </c>
      <c r="BO259" s="1">
        <v>0.80666672600686296</v>
      </c>
      <c r="BP259" s="1">
        <v>1.0015888108443001</v>
      </c>
      <c r="BQ259" s="1">
        <v>1.0023472276476899</v>
      </c>
      <c r="BR259" s="1">
        <v>1.0000252290198799</v>
      </c>
      <c r="BS259" s="1">
        <v>1.0244901040638199</v>
      </c>
      <c r="BT259" s="1">
        <v>1.0001965706779801</v>
      </c>
      <c r="BU259" s="1">
        <v>1.00009818710178</v>
      </c>
    </row>
    <row r="260" spans="1:73" s="1" customFormat="1" x14ac:dyDescent="0.3">
      <c r="A260" s="6">
        <v>38899</v>
      </c>
      <c r="B260" s="1">
        <v>827.73215871885645</v>
      </c>
      <c r="C260" s="1">
        <v>1173.7096353242587</v>
      </c>
      <c r="D260" s="1">
        <v>501.86878258969466</v>
      </c>
      <c r="E260" s="1">
        <v>4252.8126878366347</v>
      </c>
      <c r="F260" s="1">
        <v>977.81733333</v>
      </c>
      <c r="G260" s="1">
        <v>86.324824223185374</v>
      </c>
      <c r="H260" s="1">
        <v>0.215798815</v>
      </c>
      <c r="I260" s="1">
        <v>-0.30780000000000002</v>
      </c>
      <c r="J260" s="1">
        <v>0</v>
      </c>
      <c r="K260" s="1">
        <v>3.1689082E-2</v>
      </c>
      <c r="L260" s="1">
        <v>105.7</v>
      </c>
      <c r="M260" s="1">
        <v>101.9</v>
      </c>
      <c r="N260" s="1">
        <v>98.610175999999996</v>
      </c>
      <c r="O260" s="7">
        <v>94.142173999999997</v>
      </c>
      <c r="P260" s="1">
        <v>98.773917999999995</v>
      </c>
      <c r="Q260" s="1">
        <v>92.784308999999993</v>
      </c>
      <c r="R260" s="1">
        <v>98.947722999999996</v>
      </c>
      <c r="S260" s="1">
        <v>97.655608999999998</v>
      </c>
      <c r="T260" s="1">
        <v>92.09</v>
      </c>
      <c r="U260" s="1">
        <v>94.19</v>
      </c>
      <c r="V260" s="1">
        <v>93.14</v>
      </c>
      <c r="W260" s="1">
        <v>92.09</v>
      </c>
      <c r="X260" s="1">
        <v>94.19</v>
      </c>
      <c r="Y260" s="1">
        <v>93.14</v>
      </c>
      <c r="Z260" s="1">
        <v>30.90742261071135</v>
      </c>
      <c r="AA260" s="1">
        <f t="shared" si="31"/>
        <v>149.00627904849821</v>
      </c>
      <c r="AB260" s="1">
        <v>1260.24</v>
      </c>
      <c r="AC260" s="1">
        <v>1327.2329999999999</v>
      </c>
      <c r="AD260" s="1">
        <v>14.52</v>
      </c>
      <c r="AE260" s="1">
        <v>5.04</v>
      </c>
      <c r="AF260" s="1">
        <v>5.12</v>
      </c>
      <c r="AG260" s="1">
        <v>74.41</v>
      </c>
      <c r="AH260" s="1">
        <v>1274914</v>
      </c>
      <c r="AI260" s="1">
        <v>5.08</v>
      </c>
      <c r="AJ260">
        <v>100.98560000000001</v>
      </c>
      <c r="AK260">
        <v>100.53400000000001</v>
      </c>
      <c r="AL260" s="1">
        <v>206.3</v>
      </c>
      <c r="AM260" s="1">
        <f t="shared" si="28"/>
        <v>36.068831798351916</v>
      </c>
      <c r="AN260" s="1">
        <f t="shared" si="32"/>
        <v>610.87736306349973</v>
      </c>
      <c r="AO260" s="1">
        <f t="shared" si="33"/>
        <v>1.4507999464927419</v>
      </c>
      <c r="AP260" s="1">
        <f t="shared" si="27"/>
        <v>1.4408512394661201</v>
      </c>
      <c r="AQ260" s="1">
        <v>156.232</v>
      </c>
      <c r="AR260" s="1">
        <v>2.2342</v>
      </c>
      <c r="AS260">
        <v>-0.63</v>
      </c>
      <c r="AU260" s="11">
        <f t="shared" si="29"/>
        <v>145.5905587558637</v>
      </c>
      <c r="AV260" s="1">
        <v>0.40228580423216598</v>
      </c>
      <c r="AW260" s="12">
        <v>6.76</v>
      </c>
      <c r="AX260" s="13">
        <f t="shared" si="30"/>
        <v>1.7199999999999998</v>
      </c>
      <c r="AY260" s="1">
        <v>50.224561742405946</v>
      </c>
      <c r="AZ260" s="4">
        <v>139.35977565577537</v>
      </c>
      <c r="BA260" s="1">
        <v>80.562309999999997</v>
      </c>
      <c r="BB260" s="1">
        <v>84.7</v>
      </c>
      <c r="BC260" s="1">
        <v>98.445599999999999</v>
      </c>
      <c r="BD260" s="1">
        <v>99.382400000000004</v>
      </c>
      <c r="BE260" s="1">
        <v>-0.15</v>
      </c>
      <c r="BF260" s="1">
        <v>1.91373104</v>
      </c>
      <c r="BG260">
        <v>15326.368</v>
      </c>
      <c r="BH260">
        <v>32.020738250000001</v>
      </c>
      <c r="BI260">
        <v>26.09401506</v>
      </c>
      <c r="BJ260">
        <v>101.3</v>
      </c>
      <c r="BL260" s="1">
        <v>1.02278943737769</v>
      </c>
      <c r="BM260" s="1">
        <v>1.1206357366884501</v>
      </c>
      <c r="BN260" s="1">
        <v>1.02903253597873</v>
      </c>
      <c r="BO260" s="1">
        <v>0.74498714804820998</v>
      </c>
      <c r="BP260" s="1">
        <v>0.98663145256337503</v>
      </c>
      <c r="BQ260" s="1">
        <v>1.0037115548301501</v>
      </c>
      <c r="BR260" s="1">
        <v>1.0000523599033799</v>
      </c>
      <c r="BS260" s="1">
        <v>1.01889193091272</v>
      </c>
      <c r="BT260" s="1">
        <v>0.99802092325490599</v>
      </c>
      <c r="BU260" s="1">
        <v>0.99991822587661505</v>
      </c>
    </row>
    <row r="261" spans="1:73" s="1" customFormat="1" x14ac:dyDescent="0.3">
      <c r="A261" s="6">
        <v>38930</v>
      </c>
      <c r="B261" s="1">
        <v>834.54342494436116</v>
      </c>
      <c r="C261" s="1">
        <v>1189.1115481177064</v>
      </c>
      <c r="D261" s="1">
        <v>506.90549428541078</v>
      </c>
      <c r="E261" s="1">
        <v>4322.3637146447982</v>
      </c>
      <c r="F261" s="1">
        <v>1000.03430435</v>
      </c>
      <c r="G261" s="1">
        <v>85.017509256576261</v>
      </c>
      <c r="H261" s="1">
        <v>0.171265001</v>
      </c>
      <c r="I261" s="1">
        <v>-0.33160000000000001</v>
      </c>
      <c r="J261" s="1">
        <v>3.3999999999999998E-3</v>
      </c>
      <c r="K261" s="1">
        <v>3.1257678999999997E-2</v>
      </c>
      <c r="L261" s="1">
        <v>106.4</v>
      </c>
      <c r="M261" s="1">
        <v>102.3</v>
      </c>
      <c r="N261" s="1">
        <v>98.912414999999996</v>
      </c>
      <c r="O261" s="7">
        <v>95.233108999999999</v>
      </c>
      <c r="P261" s="1">
        <v>99.566520999999995</v>
      </c>
      <c r="Q261" s="1">
        <v>93.961937000000006</v>
      </c>
      <c r="R261" s="1">
        <v>99.285217000000003</v>
      </c>
      <c r="S261" s="1">
        <v>98.190369000000004</v>
      </c>
      <c r="T261" s="1">
        <v>93.18</v>
      </c>
      <c r="U261" s="1">
        <v>95.65</v>
      </c>
      <c r="V261" s="1">
        <v>94.42</v>
      </c>
      <c r="W261" s="1">
        <v>93.18</v>
      </c>
      <c r="X261" s="1">
        <v>95.65</v>
      </c>
      <c r="Y261" s="1">
        <v>94.42</v>
      </c>
      <c r="Z261" s="1">
        <v>20.98435711560473</v>
      </c>
      <c r="AA261" s="1">
        <f t="shared" si="31"/>
        <v>132.18956685476434</v>
      </c>
      <c r="AB261" s="1">
        <v>1287.1500000000001</v>
      </c>
      <c r="AC261" s="1">
        <v>1358.8720000000001</v>
      </c>
      <c r="AD261" s="1">
        <v>12.56</v>
      </c>
      <c r="AE261" s="1">
        <v>4.82</v>
      </c>
      <c r="AF261" s="1">
        <v>4.9000000000000004</v>
      </c>
      <c r="AG261" s="1">
        <v>73.05</v>
      </c>
      <c r="AH261" s="1">
        <v>1282063</v>
      </c>
      <c r="AI261" s="1">
        <v>5.09</v>
      </c>
      <c r="AJ261">
        <v>101.00660000000001</v>
      </c>
      <c r="AK261">
        <v>100.5249</v>
      </c>
      <c r="AL261" s="1">
        <v>206.8</v>
      </c>
      <c r="AM261" s="1">
        <f t="shared" si="28"/>
        <v>35.323984526112184</v>
      </c>
      <c r="AN261" s="1">
        <f t="shared" si="32"/>
        <v>622.41295938104452</v>
      </c>
      <c r="AO261" s="1">
        <f t="shared" si="33"/>
        <v>1.3256879998240216</v>
      </c>
      <c r="AP261" s="1">
        <f t="shared" ref="AP261:AP324" si="34">AVERAGE(AO259:AO261)</f>
        <v>1.3946742951817737</v>
      </c>
      <c r="AQ261" s="1">
        <v>159.83799999999999</v>
      </c>
      <c r="AR261" s="1">
        <v>2.0912299999999999</v>
      </c>
      <c r="AS261">
        <v>-0.65749999999999997</v>
      </c>
      <c r="AU261" s="11">
        <f t="shared" si="29"/>
        <v>142.92958361935013</v>
      </c>
      <c r="AV261" s="1">
        <v>-1.2506911085592101</v>
      </c>
      <c r="AW261" s="12">
        <v>6.59</v>
      </c>
      <c r="AX261" s="13">
        <f t="shared" si="30"/>
        <v>1.7699999999999996</v>
      </c>
      <c r="AY261" s="1">
        <v>37.438000763067528</v>
      </c>
      <c r="AZ261" s="4">
        <v>170.36290676052445</v>
      </c>
      <c r="BA261" s="1">
        <v>72.769970000000001</v>
      </c>
      <c r="BB261" s="1">
        <v>82</v>
      </c>
      <c r="BC261" s="1">
        <v>97.722800000000007</v>
      </c>
      <c r="BD261" s="1">
        <v>98.842299999999994</v>
      </c>
      <c r="BE261" s="1">
        <v>-0.37</v>
      </c>
      <c r="BF261" s="1">
        <v>1.9317280299999999</v>
      </c>
      <c r="BG261">
        <v>15326.368</v>
      </c>
      <c r="BH261">
        <v>32.020738250000001</v>
      </c>
      <c r="BI261">
        <v>26.09401506</v>
      </c>
      <c r="BJ261">
        <v>101.1</v>
      </c>
      <c r="BL261" s="1">
        <v>1.02464522415241</v>
      </c>
      <c r="BM261" s="1">
        <v>1.1536580869314701</v>
      </c>
      <c r="BN261" s="1">
        <v>0.99790212949668999</v>
      </c>
      <c r="BO261" s="1">
        <v>0.65327697550139197</v>
      </c>
      <c r="BP261" s="1">
        <v>1.0009776368104899</v>
      </c>
      <c r="BQ261" s="1">
        <v>1.00305368830956</v>
      </c>
      <c r="BR261" s="1">
        <v>0.99985384771782504</v>
      </c>
      <c r="BS261" s="1">
        <v>1.00706518311689</v>
      </c>
      <c r="BT261" s="1">
        <v>0.99823429422725296</v>
      </c>
      <c r="BU261" s="1">
        <v>1.0000964741914</v>
      </c>
    </row>
    <row r="262" spans="1:73" s="1" customFormat="1" x14ac:dyDescent="0.3">
      <c r="A262" s="6">
        <v>38961</v>
      </c>
      <c r="B262" s="1">
        <v>841.98199297160249</v>
      </c>
      <c r="C262" s="1">
        <v>1205.5769041835272</v>
      </c>
      <c r="D262" s="1">
        <v>511.36746362176495</v>
      </c>
      <c r="E262" s="1">
        <v>4406.6112524392456</v>
      </c>
      <c r="F262" s="1">
        <v>1017.68233333</v>
      </c>
      <c r="G262" s="1">
        <v>82.809552513965428</v>
      </c>
      <c r="H262" s="1">
        <v>0.178786525</v>
      </c>
      <c r="I262" s="1">
        <v>-0.40660000000000002</v>
      </c>
      <c r="J262" s="1">
        <v>2.1827777999999999E-2</v>
      </c>
      <c r="K262" s="1">
        <v>2.5258986000000001E-2</v>
      </c>
      <c r="L262" s="1">
        <v>106.4</v>
      </c>
      <c r="M262" s="1">
        <v>102.1</v>
      </c>
      <c r="N262" s="1">
        <v>98.939857000000003</v>
      </c>
      <c r="O262" s="7">
        <v>95.981232000000006</v>
      </c>
      <c r="P262" s="1">
        <v>99.014778000000007</v>
      </c>
      <c r="Q262" s="1">
        <v>95.090050000000005</v>
      </c>
      <c r="R262" s="1">
        <v>99.223549000000006</v>
      </c>
      <c r="S262" s="1">
        <v>98.339577000000006</v>
      </c>
      <c r="T262" s="1">
        <v>94.78</v>
      </c>
      <c r="U262" s="1">
        <v>96.51</v>
      </c>
      <c r="V262" s="1">
        <v>95.64</v>
      </c>
      <c r="W262" s="1">
        <v>94.78</v>
      </c>
      <c r="X262" s="1">
        <v>96.51</v>
      </c>
      <c r="Y262" s="1">
        <v>95.64</v>
      </c>
      <c r="Z262" s="1">
        <v>26.787602509575393</v>
      </c>
      <c r="AA262" s="1">
        <f t="shared" si="31"/>
        <v>142.79338459913785</v>
      </c>
      <c r="AB262" s="1">
        <v>1317.81</v>
      </c>
      <c r="AC262" s="1">
        <v>1373.3679999999999</v>
      </c>
      <c r="AD262" s="1">
        <v>11.4</v>
      </c>
      <c r="AE262" s="1">
        <v>4.67</v>
      </c>
      <c r="AF262" s="1">
        <v>4.7699999999999996</v>
      </c>
      <c r="AG262" s="1">
        <v>63.87</v>
      </c>
      <c r="AH262" s="1">
        <v>1281830</v>
      </c>
      <c r="AI262" s="1">
        <v>4.93</v>
      </c>
      <c r="AJ262">
        <v>101.0247</v>
      </c>
      <c r="AK262">
        <v>100.4883</v>
      </c>
      <c r="AL262" s="1">
        <v>207.2</v>
      </c>
      <c r="AM262" s="1">
        <f t="shared" si="28"/>
        <v>30.825289575289577</v>
      </c>
      <c r="AN262" s="1">
        <f t="shared" si="32"/>
        <v>636.00868725868725</v>
      </c>
      <c r="AO262" s="1">
        <f t="shared" si="33"/>
        <v>1.4058744550926474</v>
      </c>
      <c r="AP262" s="1">
        <f t="shared" si="34"/>
        <v>1.3941208004698036</v>
      </c>
      <c r="AQ262" s="1">
        <v>157.91300000000001</v>
      </c>
      <c r="AR262" s="1">
        <v>2.1892800000000001</v>
      </c>
      <c r="AS262">
        <v>-0.65800000000000003</v>
      </c>
      <c r="AU262" s="11">
        <f t="shared" si="29"/>
        <v>124.96800144788355</v>
      </c>
      <c r="AV262" s="1">
        <v>0.615008100517205</v>
      </c>
      <c r="AW262" s="12">
        <v>6.43</v>
      </c>
      <c r="AX262" s="13">
        <f t="shared" si="30"/>
        <v>1.7599999999999998</v>
      </c>
      <c r="AY262" s="1">
        <v>49.110604600888216</v>
      </c>
      <c r="AZ262" s="4">
        <v>93.859370181290842</v>
      </c>
      <c r="BA262" s="1">
        <v>67.067539999999994</v>
      </c>
      <c r="BB262" s="1">
        <v>85.4</v>
      </c>
      <c r="BC262" s="1">
        <v>97.990399999999994</v>
      </c>
      <c r="BD262" s="1">
        <v>98.578199999999995</v>
      </c>
      <c r="BE262" s="1">
        <v>-0.53</v>
      </c>
      <c r="BF262" s="1">
        <v>1.9524023699999999</v>
      </c>
      <c r="BG262">
        <v>15326.368</v>
      </c>
      <c r="BH262">
        <v>30.98781121</v>
      </c>
      <c r="BI262">
        <v>25.252272640000001</v>
      </c>
      <c r="BJ262">
        <v>101</v>
      </c>
      <c r="BL262" s="1">
        <v>1.03431078110701</v>
      </c>
      <c r="BM262" s="1">
        <v>1.25027415113192</v>
      </c>
      <c r="BN262" s="1">
        <v>0.99664997139493205</v>
      </c>
      <c r="BO262" s="1">
        <v>0.90196603952365695</v>
      </c>
      <c r="BP262" s="1">
        <v>1.00017710917027</v>
      </c>
      <c r="BQ262" s="1">
        <v>1.0023737163084001</v>
      </c>
      <c r="BR262" s="1">
        <v>1.00018665797809</v>
      </c>
      <c r="BS262" s="1">
        <v>1.0149327347980299</v>
      </c>
      <c r="BT262" s="1">
        <v>0.99954456720079399</v>
      </c>
      <c r="BU262" s="1">
        <v>0.99977862973052001</v>
      </c>
    </row>
    <row r="263" spans="1:73" s="1" customFormat="1" x14ac:dyDescent="0.3">
      <c r="A263" s="6">
        <v>38991</v>
      </c>
      <c r="B263" s="1">
        <v>847.72129148267504</v>
      </c>
      <c r="C263" s="1">
        <v>1222.1783280806242</v>
      </c>
      <c r="D263" s="1">
        <v>515.66066080377414</v>
      </c>
      <c r="E263" s="1">
        <v>4493.8601478659702</v>
      </c>
      <c r="F263" s="1">
        <v>1054.0101818200001</v>
      </c>
      <c r="G263" s="1">
        <v>81.552119716583235</v>
      </c>
      <c r="H263" s="1">
        <v>0.19076871000000001</v>
      </c>
      <c r="I263" s="1">
        <v>-0.42420000000000002</v>
      </c>
      <c r="J263" s="1">
        <v>7.9857139999999997E-3</v>
      </c>
      <c r="K263" s="1">
        <v>2.3792438999999999E-2</v>
      </c>
      <c r="L263" s="1">
        <v>106</v>
      </c>
      <c r="M263" s="1">
        <v>102.1</v>
      </c>
      <c r="N263" s="1">
        <v>99.001548999999997</v>
      </c>
      <c r="O263" s="7">
        <v>96.508041000000006</v>
      </c>
      <c r="P263" s="1">
        <v>99.105582999999996</v>
      </c>
      <c r="Q263" s="1">
        <v>95.746634999999998</v>
      </c>
      <c r="R263" s="1">
        <v>99.237044999999995</v>
      </c>
      <c r="S263" s="1">
        <v>98.485878</v>
      </c>
      <c r="T263" s="1">
        <v>94.82</v>
      </c>
      <c r="U263" s="1">
        <v>96.64</v>
      </c>
      <c r="V263" s="1">
        <v>95.73</v>
      </c>
      <c r="W263" s="1">
        <v>94.82</v>
      </c>
      <c r="X263" s="1">
        <v>96.64</v>
      </c>
      <c r="Y263" s="1">
        <v>95.73</v>
      </c>
      <c r="Z263" s="1">
        <v>23.693474140265362</v>
      </c>
      <c r="AA263" s="1">
        <f t="shared" si="31"/>
        <v>137.46287453713344</v>
      </c>
      <c r="AB263" s="1">
        <v>1363.38</v>
      </c>
      <c r="AC263" s="1">
        <v>1422.9259999999999</v>
      </c>
      <c r="AD263" s="1">
        <v>10.8</v>
      </c>
      <c r="AE263" s="1">
        <v>4.6900000000000004</v>
      </c>
      <c r="AF263" s="1">
        <v>4.8</v>
      </c>
      <c r="AG263" s="1">
        <v>58.88</v>
      </c>
      <c r="AH263" s="1">
        <v>1282760</v>
      </c>
      <c r="AI263" s="1">
        <v>5.05</v>
      </c>
      <c r="AJ263">
        <v>101.0526</v>
      </c>
      <c r="AK263">
        <v>100.45480000000001</v>
      </c>
      <c r="AL263" s="1">
        <v>207.6</v>
      </c>
      <c r="AM263" s="1">
        <f t="shared" si="28"/>
        <v>28.362235067437382</v>
      </c>
      <c r="AN263" s="1">
        <f t="shared" si="32"/>
        <v>656.73410404624292</v>
      </c>
      <c r="AO263" s="1">
        <f t="shared" si="33"/>
        <v>1.4175021496787232</v>
      </c>
      <c r="AP263" s="1">
        <f t="shared" si="34"/>
        <v>1.3830215348651309</v>
      </c>
      <c r="AQ263" s="1">
        <v>153.411</v>
      </c>
      <c r="AR263" s="1">
        <v>2.1442100000000002</v>
      </c>
      <c r="AS263">
        <v>-0.67500000000000004</v>
      </c>
      <c r="AU263" s="11">
        <f t="shared" si="29"/>
        <v>115.20457061611687</v>
      </c>
      <c r="AV263" s="1">
        <v>-1.3867831710489401E-2</v>
      </c>
      <c r="AW263" s="12">
        <v>6.42</v>
      </c>
      <c r="AX263" s="13">
        <f t="shared" si="30"/>
        <v>1.7299999999999995</v>
      </c>
      <c r="AY263" s="1">
        <v>44.679122664500412</v>
      </c>
      <c r="AZ263" s="4">
        <v>88.179255795473836</v>
      </c>
      <c r="BA263" s="1">
        <v>63.464469999999999</v>
      </c>
      <c r="BB263" s="1">
        <v>93.6</v>
      </c>
      <c r="BC263" s="1">
        <v>98.323700000000002</v>
      </c>
      <c r="BD263" s="1">
        <v>98.363900000000001</v>
      </c>
      <c r="BE263" s="1">
        <v>-0.52</v>
      </c>
      <c r="BF263" s="1">
        <v>2.0481784799999998</v>
      </c>
      <c r="BG263">
        <v>15456.928</v>
      </c>
      <c r="BH263">
        <v>32.262163870000002</v>
      </c>
      <c r="BI263">
        <v>26.474698929999999</v>
      </c>
      <c r="BJ263">
        <v>100.8</v>
      </c>
      <c r="BL263" s="1">
        <v>1.0114433536041101</v>
      </c>
      <c r="BM263" s="1">
        <v>1.0599230125066199</v>
      </c>
      <c r="BN263" s="1">
        <v>1.00084598878042</v>
      </c>
      <c r="BO263" s="1">
        <v>0.89953501493937105</v>
      </c>
      <c r="BP263" s="1">
        <v>0.99863024984730198</v>
      </c>
      <c r="BQ263" s="1">
        <v>1.00133414657126</v>
      </c>
      <c r="BR263" s="1">
        <v>0.99978511788741298</v>
      </c>
      <c r="BS263" s="1">
        <v>1.0199250663492401</v>
      </c>
      <c r="BT263" s="1">
        <v>1.00202207984902</v>
      </c>
      <c r="BU263" s="1">
        <v>1.0000165740199001</v>
      </c>
    </row>
    <row r="264" spans="1:73" s="1" customFormat="1" x14ac:dyDescent="0.3">
      <c r="A264" s="6">
        <v>39022</v>
      </c>
      <c r="B264" s="1">
        <v>853.30379329394759</v>
      </c>
      <c r="C264" s="1">
        <v>1240.6702993314932</v>
      </c>
      <c r="D264" s="1">
        <v>519.17469005205805</v>
      </c>
      <c r="E264" s="1">
        <v>4599.6460821138389</v>
      </c>
      <c r="F264" s="1">
        <v>1070.8875454500001</v>
      </c>
      <c r="G264" s="1">
        <v>78.42767119225563</v>
      </c>
      <c r="H264" s="1">
        <v>0.49103164100000002</v>
      </c>
      <c r="I264" s="1">
        <v>-0.3987</v>
      </c>
      <c r="J264" s="1">
        <v>8.2345238000000001E-2</v>
      </c>
      <c r="K264" s="1">
        <v>1.7087799000000001E-2</v>
      </c>
      <c r="L264" s="1">
        <v>106.1</v>
      </c>
      <c r="M264" s="1">
        <v>102</v>
      </c>
      <c r="N264" s="1">
        <v>99.472465999999997</v>
      </c>
      <c r="O264" s="7">
        <v>98.317001000000005</v>
      </c>
      <c r="P264" s="1">
        <v>100.21935000000001</v>
      </c>
      <c r="Q264" s="1">
        <v>97.763969000000003</v>
      </c>
      <c r="R264" s="1">
        <v>99.479904000000005</v>
      </c>
      <c r="S264" s="1">
        <v>99.132232999999999</v>
      </c>
      <c r="T264" s="1">
        <v>96.43</v>
      </c>
      <c r="U264" s="1">
        <v>98.09</v>
      </c>
      <c r="V264" s="1">
        <v>97.26</v>
      </c>
      <c r="W264" s="1">
        <v>96.43</v>
      </c>
      <c r="X264" s="1">
        <v>98.09</v>
      </c>
      <c r="Y264" s="1">
        <v>97.26</v>
      </c>
      <c r="Z264" s="1">
        <v>25.997929368457378</v>
      </c>
      <c r="AA264" s="1">
        <f t="shared" si="31"/>
        <v>141.49387595222234</v>
      </c>
      <c r="AB264" s="1">
        <v>1388.63</v>
      </c>
      <c r="AC264" s="1">
        <v>1455.1659999999999</v>
      </c>
      <c r="AD264" s="1">
        <v>10.48</v>
      </c>
      <c r="AE264" s="1">
        <v>4.58</v>
      </c>
      <c r="AF264" s="1">
        <v>4.74</v>
      </c>
      <c r="AG264" s="1">
        <v>59.37</v>
      </c>
      <c r="AH264" s="1">
        <v>1283503</v>
      </c>
      <c r="AI264" s="1">
        <v>5.07</v>
      </c>
      <c r="AJ264">
        <v>101.1549</v>
      </c>
      <c r="AK264">
        <v>100.46339999999999</v>
      </c>
      <c r="AL264" s="1">
        <v>207.8</v>
      </c>
      <c r="AM264" s="1">
        <f t="shared" si="28"/>
        <v>28.570741097208852</v>
      </c>
      <c r="AN264" s="1">
        <f t="shared" si="32"/>
        <v>668.25312800769973</v>
      </c>
      <c r="AO264" s="1">
        <f t="shared" si="33"/>
        <v>1.4229667324576618</v>
      </c>
      <c r="AP264" s="1">
        <f t="shared" si="34"/>
        <v>1.415447779076344</v>
      </c>
      <c r="AQ264" s="1">
        <v>154.40600000000001</v>
      </c>
      <c r="AR264" s="1">
        <v>2.1663200000000002</v>
      </c>
      <c r="AS264">
        <v>-0.69499999999999995</v>
      </c>
      <c r="AU264" s="11">
        <f t="shared" si="29"/>
        <v>116.16330430500777</v>
      </c>
      <c r="AV264" s="1">
        <v>0.28176908634681402</v>
      </c>
      <c r="AW264" s="12">
        <v>6.2</v>
      </c>
      <c r="AX264" s="13">
        <f t="shared" si="30"/>
        <v>1.62</v>
      </c>
      <c r="AY264" s="1">
        <v>58.897963878983084</v>
      </c>
      <c r="AZ264" s="4">
        <v>69.252110220637093</v>
      </c>
      <c r="BA264" s="1">
        <v>62.519840000000002</v>
      </c>
      <c r="BB264" s="1">
        <v>92.1</v>
      </c>
      <c r="BC264" s="1">
        <v>97.52</v>
      </c>
      <c r="BD264" s="1">
        <v>97.374200000000002</v>
      </c>
      <c r="BE264" s="1">
        <v>-0.65</v>
      </c>
      <c r="BF264" s="1">
        <v>2.05303156</v>
      </c>
      <c r="BG264">
        <v>15456.928</v>
      </c>
      <c r="BH264">
        <v>31.221448899999999</v>
      </c>
      <c r="BI264">
        <v>25.620676379999999</v>
      </c>
      <c r="BJ264">
        <v>100.6</v>
      </c>
      <c r="BL264" s="1">
        <v>1.0042702178088001</v>
      </c>
      <c r="BM264" s="1">
        <v>1.0811511729526999</v>
      </c>
      <c r="BN264" s="1">
        <v>1.0078799266448699</v>
      </c>
      <c r="BO264" s="1">
        <v>0.95665374547623805</v>
      </c>
      <c r="BP264" s="1">
        <v>1.0016825022409901</v>
      </c>
      <c r="BQ264" s="1">
        <v>1.0005932077306801</v>
      </c>
      <c r="BR264" s="1">
        <v>0.99983648970337202</v>
      </c>
      <c r="BS264" s="1">
        <v>1.0244888817879501</v>
      </c>
      <c r="BT264" s="1">
        <v>1.0016836407696601</v>
      </c>
      <c r="BU264" s="1">
        <v>0.99994429801011997</v>
      </c>
    </row>
    <row r="265" spans="1:73" s="1" customFormat="1" x14ac:dyDescent="0.3">
      <c r="A265" s="6">
        <v>39052</v>
      </c>
      <c r="B265" s="1">
        <v>858.69209208874827</v>
      </c>
      <c r="C265" s="1">
        <v>1260.4944940882358</v>
      </c>
      <c r="D265" s="1">
        <v>522.64677642557683</v>
      </c>
      <c r="E265" s="1">
        <v>4712.4129577194235</v>
      </c>
      <c r="F265" s="1">
        <v>1091.2162381000001</v>
      </c>
      <c r="G265" s="1">
        <v>76.750514592713827</v>
      </c>
      <c r="H265" s="1">
        <v>1.1351036320000001</v>
      </c>
      <c r="I265" s="1">
        <v>-0.51370000000000005</v>
      </c>
      <c r="J265" s="1">
        <v>1.2371429E-2</v>
      </c>
      <c r="K265" s="1">
        <v>4.6416560000000001E-3</v>
      </c>
      <c r="L265" s="1">
        <v>107.6</v>
      </c>
      <c r="M265" s="1">
        <v>103</v>
      </c>
      <c r="N265" s="1">
        <v>100.48099000000001</v>
      </c>
      <c r="O265" s="7">
        <v>98.561981000000003</v>
      </c>
      <c r="P265" s="1">
        <v>100.26723</v>
      </c>
      <c r="Q265" s="1">
        <v>98.068565000000007</v>
      </c>
      <c r="R265" s="1">
        <v>100.49876999999999</v>
      </c>
      <c r="S265" s="1">
        <v>99.953506000000004</v>
      </c>
      <c r="T265" s="1">
        <v>96.87</v>
      </c>
      <c r="U265" s="1">
        <v>98.42</v>
      </c>
      <c r="V265" s="1">
        <v>97.64</v>
      </c>
      <c r="W265" s="1">
        <v>96.87</v>
      </c>
      <c r="X265" s="1">
        <v>98.42</v>
      </c>
      <c r="Y265" s="1">
        <v>97.64</v>
      </c>
      <c r="Z265" s="1">
        <v>26.975794692330123</v>
      </c>
      <c r="AA265" s="1">
        <f t="shared" si="31"/>
        <v>143.09742476240882</v>
      </c>
      <c r="AB265" s="1">
        <v>1416.42</v>
      </c>
      <c r="AC265" s="1">
        <v>1483.578</v>
      </c>
      <c r="AD265" s="1">
        <v>10.5</v>
      </c>
      <c r="AE265" s="1">
        <v>4.53</v>
      </c>
      <c r="AF265" s="1">
        <v>4.67</v>
      </c>
      <c r="AG265" s="1">
        <v>62.03</v>
      </c>
      <c r="AH265" s="1">
        <v>1304033</v>
      </c>
      <c r="AI265" s="1">
        <v>4.97</v>
      </c>
      <c r="AJ265">
        <v>101.24979999999999</v>
      </c>
      <c r="AK265">
        <v>100.51179999999999</v>
      </c>
      <c r="AL265" s="1">
        <v>208.1</v>
      </c>
      <c r="AM265" s="1">
        <f t="shared" si="28"/>
        <v>29.807784718885156</v>
      </c>
      <c r="AN265" s="1">
        <f t="shared" si="32"/>
        <v>680.64392119173476</v>
      </c>
      <c r="AO265" s="1">
        <f t="shared" si="33"/>
        <v>1.0109968583048194</v>
      </c>
      <c r="AP265" s="1">
        <f t="shared" si="34"/>
        <v>1.2838219134804014</v>
      </c>
      <c r="AQ265" s="1">
        <v>158.31200000000001</v>
      </c>
      <c r="AR265" s="1">
        <v>1.5845100000000001</v>
      </c>
      <c r="AS265">
        <v>-0.67800000000000005</v>
      </c>
      <c r="AU265" s="11">
        <f t="shared" si="29"/>
        <v>121.36785861612991</v>
      </c>
      <c r="AV265" s="1">
        <v>-0.389059837885115</v>
      </c>
      <c r="AW265" s="12">
        <v>6.22</v>
      </c>
      <c r="AX265" s="13">
        <f t="shared" si="30"/>
        <v>1.6899999999999995</v>
      </c>
      <c r="AY265" s="1">
        <v>52.493438320209975</v>
      </c>
      <c r="AZ265" s="4">
        <v>70.311862853678875</v>
      </c>
      <c r="BA265" s="1">
        <v>63.37041</v>
      </c>
      <c r="BB265" s="1">
        <v>91.7</v>
      </c>
      <c r="BC265" s="1">
        <v>96.799899999999994</v>
      </c>
      <c r="BD265" s="1">
        <v>96.796099999999996</v>
      </c>
      <c r="BE265" s="1">
        <v>-0.68</v>
      </c>
      <c r="BF265" s="1">
        <v>2.0748611299999999</v>
      </c>
      <c r="BG265">
        <v>15456.928</v>
      </c>
      <c r="BH265">
        <v>32.262163870000002</v>
      </c>
      <c r="BI265">
        <v>26.474698929999999</v>
      </c>
      <c r="BJ265">
        <v>100.9</v>
      </c>
      <c r="BL265" s="1">
        <v>1.00107197120887</v>
      </c>
      <c r="BM265" s="1">
        <v>1.0333350448413701</v>
      </c>
      <c r="BN265" s="1">
        <v>0.99325357732498498</v>
      </c>
      <c r="BO265" s="1">
        <v>1.08740687438754</v>
      </c>
      <c r="BP265" s="1">
        <v>0.99964526745576399</v>
      </c>
      <c r="BQ265" s="1">
        <v>0.99877164600725699</v>
      </c>
      <c r="BR265" s="1">
        <v>1.0001224094041199</v>
      </c>
      <c r="BS265" s="1">
        <v>1.0181362928407101</v>
      </c>
      <c r="BT265" s="1">
        <v>1.0021104392343501</v>
      </c>
      <c r="BU265" s="1">
        <v>1.0000454954112099</v>
      </c>
    </row>
    <row r="266" spans="1:73" s="1" customFormat="1" x14ac:dyDescent="0.3">
      <c r="A266" s="6">
        <v>39083</v>
      </c>
      <c r="B266" s="1">
        <v>866.76592086567518</v>
      </c>
      <c r="C266" s="1">
        <v>1281.6713293095827</v>
      </c>
      <c r="D266" s="1">
        <v>525.30875571472347</v>
      </c>
      <c r="E266" s="1">
        <v>4839.8151751718769</v>
      </c>
      <c r="F266" s="1">
        <v>1108.9287391299999</v>
      </c>
      <c r="G266" s="1">
        <v>74.099178927041919</v>
      </c>
      <c r="H266" s="1">
        <v>0.35502636500000001</v>
      </c>
      <c r="I266" s="1">
        <v>-0.56789999999999996</v>
      </c>
      <c r="J266" s="1">
        <v>4.3149206000000002E-2</v>
      </c>
      <c r="K266" s="1">
        <v>1.2421410000000001E-2</v>
      </c>
      <c r="L266" s="1">
        <v>107</v>
      </c>
      <c r="M266" s="1">
        <v>102.5</v>
      </c>
      <c r="N266" s="1">
        <v>100</v>
      </c>
      <c r="O266" s="7">
        <v>100</v>
      </c>
      <c r="P266" s="1">
        <v>100</v>
      </c>
      <c r="Q266" s="1">
        <v>100</v>
      </c>
      <c r="R266" s="1">
        <v>100</v>
      </c>
      <c r="S266" s="1">
        <v>100</v>
      </c>
      <c r="T266" s="1">
        <v>97.12</v>
      </c>
      <c r="U266" s="1">
        <v>98.83</v>
      </c>
      <c r="V266" s="1">
        <v>97.97</v>
      </c>
      <c r="W266" s="1">
        <v>97.12</v>
      </c>
      <c r="X266" s="1">
        <v>98.83</v>
      </c>
      <c r="Y266" s="1">
        <v>97.97</v>
      </c>
      <c r="Z266" s="1">
        <v>22.502573432600006</v>
      </c>
      <c r="AA266" s="1">
        <f t="shared" si="31"/>
        <v>135.22321876077359</v>
      </c>
      <c r="AB266" s="1">
        <v>1424.16</v>
      </c>
      <c r="AC266" s="1">
        <v>1500.232</v>
      </c>
      <c r="AD266" s="1">
        <v>10.63</v>
      </c>
      <c r="AE266" s="1">
        <v>4.75</v>
      </c>
      <c r="AF266" s="1">
        <v>4.88</v>
      </c>
      <c r="AG266" s="1">
        <v>54.57</v>
      </c>
      <c r="AH266" s="1">
        <v>1296080</v>
      </c>
      <c r="AI266" s="1">
        <v>5.1100000000000003</v>
      </c>
      <c r="AJ266">
        <v>101.3167</v>
      </c>
      <c r="AK266">
        <v>100.54300000000001</v>
      </c>
      <c r="AL266" s="1">
        <v>208.6</v>
      </c>
      <c r="AM266" s="1">
        <f t="shared" si="28"/>
        <v>26.1601150527325</v>
      </c>
      <c r="AN266" s="1">
        <f t="shared" si="32"/>
        <v>682.72291466922343</v>
      </c>
      <c r="AO266" s="1">
        <f t="shared" si="33"/>
        <v>1.4296311452946306</v>
      </c>
      <c r="AP266" s="1">
        <f t="shared" si="34"/>
        <v>1.2878649120190373</v>
      </c>
      <c r="AQ266" s="1">
        <v>156</v>
      </c>
      <c r="AR266" s="1">
        <v>2.1987899999999998</v>
      </c>
      <c r="AS266">
        <v>-0.70250000000000001</v>
      </c>
      <c r="AU266" s="11">
        <f t="shared" si="29"/>
        <v>106.77162735260694</v>
      </c>
      <c r="AV266" s="1">
        <v>-0.370838240314048</v>
      </c>
      <c r="AW266" s="12">
        <v>6.34</v>
      </c>
      <c r="AX266" s="13">
        <f t="shared" si="30"/>
        <v>1.5899999999999999</v>
      </c>
      <c r="AY266" s="1">
        <v>43.568812390778724</v>
      </c>
      <c r="AZ266" s="4">
        <v>84.185692082589696</v>
      </c>
      <c r="BA266" s="1">
        <v>79.019670000000005</v>
      </c>
      <c r="BB266" s="1">
        <v>96.9</v>
      </c>
      <c r="BC266" s="1">
        <v>97.836699999999993</v>
      </c>
      <c r="BD266" s="1">
        <v>97.840100000000007</v>
      </c>
      <c r="BE266" s="1">
        <v>-0.49</v>
      </c>
      <c r="BF266" s="1">
        <v>1.99815308</v>
      </c>
      <c r="BG266">
        <v>15493.328</v>
      </c>
      <c r="BH266">
        <v>33.227294200000003</v>
      </c>
      <c r="BI266">
        <v>27.52093619</v>
      </c>
      <c r="BJ266">
        <v>100.6</v>
      </c>
      <c r="BL266" s="1">
        <v>1.0042553444576801</v>
      </c>
      <c r="BM266" s="1">
        <v>0.97012659348754904</v>
      </c>
      <c r="BN266" s="1">
        <v>0.98464499332366695</v>
      </c>
      <c r="BO266" s="1">
        <v>0.90353610652332195</v>
      </c>
      <c r="BP266" s="1">
        <v>1.0010090704652901</v>
      </c>
      <c r="BQ266" s="1">
        <v>0.99896353022751105</v>
      </c>
      <c r="BR266" s="1">
        <v>1.0000325179298399</v>
      </c>
      <c r="BS266" s="1">
        <v>1.0198978423140601</v>
      </c>
      <c r="BT266" s="1">
        <v>1.0037438238518701</v>
      </c>
      <c r="BU266" s="1">
        <v>1.00001701433359</v>
      </c>
    </row>
    <row r="267" spans="1:73" s="1" customFormat="1" x14ac:dyDescent="0.3">
      <c r="A267" s="6">
        <v>39114</v>
      </c>
      <c r="B267" s="1">
        <v>876.32936406699309</v>
      </c>
      <c r="C267" s="1">
        <v>1303.0342599719654</v>
      </c>
      <c r="D267" s="1">
        <v>528.69153956115224</v>
      </c>
      <c r="E267" s="1">
        <v>4963.7837465535549</v>
      </c>
      <c r="F267" s="1">
        <v>1134.4541999999999</v>
      </c>
      <c r="G267" s="1">
        <v>71.642447276401029</v>
      </c>
      <c r="H267" s="1">
        <v>0.59424718499999996</v>
      </c>
      <c r="I267" s="1">
        <v>-0.5917</v>
      </c>
      <c r="J267" s="1">
        <v>3.1499206000000002E-2</v>
      </c>
      <c r="K267" s="1">
        <v>8.0645639999999998E-3</v>
      </c>
      <c r="L267" s="1">
        <v>107.5</v>
      </c>
      <c r="M267" s="1">
        <v>103.5</v>
      </c>
      <c r="N267" s="1">
        <v>100.46252</v>
      </c>
      <c r="O267" s="7">
        <v>100.5127</v>
      </c>
      <c r="P267" s="1">
        <v>100.97978000000001</v>
      </c>
      <c r="Q267" s="1">
        <v>100.37451</v>
      </c>
      <c r="R267" s="1">
        <v>100.67654</v>
      </c>
      <c r="S267" s="1">
        <v>100.63106000000001</v>
      </c>
      <c r="T267" s="1">
        <v>96.81</v>
      </c>
      <c r="U267" s="1">
        <v>99.74</v>
      </c>
      <c r="V267" s="1">
        <v>98.27</v>
      </c>
      <c r="W267" s="1">
        <v>96.81</v>
      </c>
      <c r="X267" s="1">
        <v>99.74</v>
      </c>
      <c r="Y267" s="1">
        <v>98.27</v>
      </c>
      <c r="Z267" s="1">
        <v>27.555303752156785</v>
      </c>
      <c r="AA267" s="1">
        <f t="shared" si="31"/>
        <v>144.02052027742448</v>
      </c>
      <c r="AB267" s="1">
        <v>1444.79</v>
      </c>
      <c r="AC267" s="1">
        <v>1490.44</v>
      </c>
      <c r="AD267" s="1">
        <v>10.92</v>
      </c>
      <c r="AE267" s="1">
        <v>4.71</v>
      </c>
      <c r="AF267" s="1">
        <v>4.8499999999999996</v>
      </c>
      <c r="AG267" s="1">
        <v>59.26</v>
      </c>
      <c r="AH267" s="1">
        <v>1303857</v>
      </c>
      <c r="AI267" s="1">
        <v>5.16</v>
      </c>
      <c r="AJ267">
        <v>101.364</v>
      </c>
      <c r="AK267">
        <v>100.6006</v>
      </c>
      <c r="AL267" s="1">
        <v>209.13499999999999</v>
      </c>
      <c r="AM267" s="1">
        <f t="shared" si="28"/>
        <v>28.335763980204177</v>
      </c>
      <c r="AN267" s="1">
        <f t="shared" si="32"/>
        <v>690.84084443063091</v>
      </c>
      <c r="AO267" s="1">
        <f t="shared" si="33"/>
        <v>1.4277590192014111</v>
      </c>
      <c r="AP267" s="1">
        <f t="shared" si="34"/>
        <v>1.2894623409336203</v>
      </c>
      <c r="AQ267" s="1">
        <v>155.09700000000001</v>
      </c>
      <c r="AR267" s="1">
        <v>2.1832399999999996</v>
      </c>
      <c r="AS267">
        <v>-0.73750000000000004</v>
      </c>
      <c r="AU267" s="11">
        <f t="shared" si="29"/>
        <v>115.94807837484859</v>
      </c>
      <c r="AV267" s="1">
        <v>1.0286178312076799</v>
      </c>
      <c r="AW267" s="12">
        <v>6.28</v>
      </c>
      <c r="AX267" s="13">
        <f t="shared" si="30"/>
        <v>1.5700000000000003</v>
      </c>
      <c r="AY267" s="1">
        <v>52.277819268110527</v>
      </c>
      <c r="AZ267" s="4">
        <v>83.913537528133133</v>
      </c>
      <c r="BA267" s="1">
        <v>57.202620000000003</v>
      </c>
      <c r="BB267" s="1">
        <v>91.3</v>
      </c>
      <c r="BC267" s="1">
        <v>97.48</v>
      </c>
      <c r="BD267" s="1">
        <v>97.683700000000002</v>
      </c>
      <c r="BE267" s="1">
        <v>-0.54</v>
      </c>
      <c r="BF267" s="1">
        <v>2.02806788</v>
      </c>
      <c r="BG267">
        <v>15493.328</v>
      </c>
      <c r="BH267">
        <v>30.011749600000002</v>
      </c>
      <c r="BI267">
        <v>24.857619790000001</v>
      </c>
      <c r="BJ267">
        <v>100.6</v>
      </c>
      <c r="BL267" s="1">
        <v>0.98778465843086605</v>
      </c>
      <c r="BM267" s="1">
        <v>1.05258536657863</v>
      </c>
      <c r="BN267" s="1">
        <v>0.99553752872825596</v>
      </c>
      <c r="BO267" s="1">
        <v>0.96094652910893297</v>
      </c>
      <c r="BP267" s="1">
        <v>1.0009498788406299</v>
      </c>
      <c r="BQ267" s="1">
        <v>0.99829051295138405</v>
      </c>
      <c r="BR267" s="1">
        <v>0.99995710961539597</v>
      </c>
      <c r="BS267" s="1">
        <v>1.0151057726499899</v>
      </c>
      <c r="BT267" s="1">
        <v>1.00192777322944</v>
      </c>
      <c r="BU267" s="1">
        <v>0.99979849622594597</v>
      </c>
    </row>
    <row r="268" spans="1:73" s="1" customFormat="1" x14ac:dyDescent="0.3">
      <c r="A268" s="6">
        <v>39142</v>
      </c>
      <c r="B268" s="1">
        <v>887.98706076695896</v>
      </c>
      <c r="C268" s="1">
        <v>1324.0834740817013</v>
      </c>
      <c r="D268" s="1">
        <v>532.17254051893099</v>
      </c>
      <c r="E268" s="1">
        <v>5096.837047214497</v>
      </c>
      <c r="F268" s="1">
        <v>1103.7729545499999</v>
      </c>
      <c r="G268" s="1">
        <v>74.297060665261583</v>
      </c>
      <c r="H268" s="1">
        <v>0.80045775299999999</v>
      </c>
      <c r="I268" s="1">
        <v>-0.38329999999999997</v>
      </c>
      <c r="J268" s="1">
        <v>8.0000000000000004E-4</v>
      </c>
      <c r="K268" s="1">
        <v>1.1650506E-2</v>
      </c>
      <c r="L268" s="1">
        <v>108.4</v>
      </c>
      <c r="M268" s="1">
        <v>103.8</v>
      </c>
      <c r="N268" s="1">
        <v>100.80607999999999</v>
      </c>
      <c r="O268" s="7">
        <v>101.12193000000001</v>
      </c>
      <c r="P268" s="1">
        <v>101.94185</v>
      </c>
      <c r="Q268" s="1">
        <v>100.87997</v>
      </c>
      <c r="R268" s="1">
        <v>100.97031</v>
      </c>
      <c r="S268" s="1">
        <v>101.0125</v>
      </c>
      <c r="T268" s="1">
        <v>96.62</v>
      </c>
      <c r="U268" s="1">
        <v>100.08</v>
      </c>
      <c r="V268" s="1">
        <v>98.35</v>
      </c>
      <c r="W268" s="1">
        <v>96.62</v>
      </c>
      <c r="X268" s="1">
        <v>100.08</v>
      </c>
      <c r="Y268" s="1">
        <v>98.35</v>
      </c>
      <c r="Z268" s="1">
        <v>26.706231454005934</v>
      </c>
      <c r="AA268" s="1">
        <f t="shared" si="31"/>
        <v>142.66126085679863</v>
      </c>
      <c r="AB268" s="1">
        <v>1406.95</v>
      </c>
      <c r="AC268" s="1">
        <v>1514.181</v>
      </c>
      <c r="AD268" s="1">
        <v>14.92</v>
      </c>
      <c r="AE268" s="1">
        <v>4.4800000000000004</v>
      </c>
      <c r="AF268" s="1">
        <v>4.57</v>
      </c>
      <c r="AG268" s="1">
        <v>60.56</v>
      </c>
      <c r="AH268" s="1">
        <v>1305493</v>
      </c>
      <c r="AI268" s="1">
        <v>5.08</v>
      </c>
      <c r="AJ268">
        <v>101.437</v>
      </c>
      <c r="AK268">
        <v>100.66500000000001</v>
      </c>
      <c r="AL268" s="1">
        <v>209.41800000000001</v>
      </c>
      <c r="AM268" s="1">
        <f t="shared" si="28"/>
        <v>28.918240074874173</v>
      </c>
      <c r="AN268" s="1">
        <f t="shared" si="32"/>
        <v>671.83814189802206</v>
      </c>
      <c r="AO268" s="1">
        <f t="shared" si="33"/>
        <v>1.423423077824735</v>
      </c>
      <c r="AP268" s="1">
        <f t="shared" si="34"/>
        <v>1.4269377474402589</v>
      </c>
      <c r="AQ268" s="1">
        <v>161.80600000000001</v>
      </c>
      <c r="AR268" s="1">
        <v>2.2708600000000003</v>
      </c>
      <c r="AS268">
        <v>-0.68400000000000005</v>
      </c>
      <c r="AU268" s="11">
        <f t="shared" si="29"/>
        <v>118.49165754945714</v>
      </c>
      <c r="AV268" s="1">
        <v>4.4900439192176698E-2</v>
      </c>
      <c r="AW268" s="12">
        <v>6.27</v>
      </c>
      <c r="AX268" s="13">
        <f t="shared" si="30"/>
        <v>1.7899999999999991</v>
      </c>
      <c r="AY268" s="1">
        <v>49.303811915087877</v>
      </c>
      <c r="AZ268" s="4">
        <v>65.699054737062852</v>
      </c>
      <c r="BA268" s="1">
        <v>69.887289999999993</v>
      </c>
      <c r="BB268" s="1">
        <v>88.4</v>
      </c>
      <c r="BC268" s="1">
        <v>97.015000000000001</v>
      </c>
      <c r="BD268" s="1">
        <v>97.440700000000007</v>
      </c>
      <c r="BE268" s="1">
        <v>-0.7</v>
      </c>
      <c r="BF268" s="1">
        <v>2.1307058699999999</v>
      </c>
      <c r="BG268">
        <v>15493.328</v>
      </c>
      <c r="BH268">
        <v>33.227294200000003</v>
      </c>
      <c r="BI268">
        <v>27.52093619</v>
      </c>
      <c r="BJ268">
        <v>101</v>
      </c>
      <c r="BL268" s="1">
        <v>0.99529336981463701</v>
      </c>
      <c r="BM268" s="1">
        <v>1.0070591956739201</v>
      </c>
      <c r="BN268" s="1">
        <v>0.995267553937489</v>
      </c>
      <c r="BO268" s="1">
        <v>1.0184738811955401</v>
      </c>
      <c r="BP268" s="1">
        <v>1.01106628450775</v>
      </c>
      <c r="BQ268" s="1">
        <v>0.99988713789193395</v>
      </c>
      <c r="BR268" s="1">
        <v>1.0000011596095499</v>
      </c>
      <c r="BS268" s="1">
        <v>1.0053828307425901</v>
      </c>
      <c r="BT268" s="1">
        <v>1.00088861290505</v>
      </c>
      <c r="BU268" s="1">
        <v>0.99997026201008998</v>
      </c>
    </row>
    <row r="269" spans="1:73" s="1" customFormat="1" x14ac:dyDescent="0.3">
      <c r="A269" s="6">
        <v>39173</v>
      </c>
      <c r="B269" s="1">
        <v>897.32442169124988</v>
      </c>
      <c r="C269" s="1">
        <v>1344.1896333867828</v>
      </c>
      <c r="D269" s="1">
        <v>536.76632818130645</v>
      </c>
      <c r="E269" s="1">
        <v>5213.4395107794107</v>
      </c>
      <c r="F269" s="1">
        <v>1147.1867142900001</v>
      </c>
      <c r="G269" s="1">
        <v>74.386241298995685</v>
      </c>
      <c r="H269" s="1">
        <v>0.50553711499999998</v>
      </c>
      <c r="I269" s="1">
        <v>-0.38440000000000002</v>
      </c>
      <c r="J269" s="1">
        <v>6.8357139999999997E-3</v>
      </c>
      <c r="K269" s="1">
        <v>1.7593022999999999E-2</v>
      </c>
      <c r="L269" s="1">
        <v>109.1</v>
      </c>
      <c r="M269" s="1">
        <v>104.5</v>
      </c>
      <c r="N269" s="1">
        <v>99.831169000000003</v>
      </c>
      <c r="O269" s="7">
        <v>101.77178000000001</v>
      </c>
      <c r="P269" s="1">
        <v>102.07528000000001</v>
      </c>
      <c r="Q269" s="1">
        <v>101.68101</v>
      </c>
      <c r="R269" s="1">
        <v>100.64762</v>
      </c>
      <c r="S269" s="1">
        <v>100.95950999999999</v>
      </c>
      <c r="T269" s="1">
        <v>97.29</v>
      </c>
      <c r="U269" s="1">
        <v>99.96</v>
      </c>
      <c r="V269" s="1">
        <v>98.62</v>
      </c>
      <c r="W269" s="1">
        <v>97.29</v>
      </c>
      <c r="X269" s="1">
        <v>99.96</v>
      </c>
      <c r="Y269" s="1">
        <v>98.62</v>
      </c>
      <c r="Z269" s="1">
        <v>30.437474205530329</v>
      </c>
      <c r="AA269" s="1">
        <f t="shared" si="31"/>
        <v>148.34086105126943</v>
      </c>
      <c r="AB269" s="1">
        <v>1463.65</v>
      </c>
      <c r="AC269" s="1">
        <v>1577.86</v>
      </c>
      <c r="AD269" s="1">
        <v>12.25</v>
      </c>
      <c r="AE269" s="1">
        <v>4.59</v>
      </c>
      <c r="AF269" s="1">
        <v>4.67</v>
      </c>
      <c r="AG269" s="1">
        <v>63.97</v>
      </c>
      <c r="AH269" s="1">
        <v>1303242</v>
      </c>
      <c r="AI269" s="1">
        <v>5.01</v>
      </c>
      <c r="AJ269">
        <v>101.4388</v>
      </c>
      <c r="AK269">
        <v>100.7186</v>
      </c>
      <c r="AL269" s="1">
        <v>209.74700000000001</v>
      </c>
      <c r="AM269" s="1">
        <f t="shared" si="28"/>
        <v>30.498648371609605</v>
      </c>
      <c r="AN269" s="1">
        <f t="shared" si="32"/>
        <v>697.81689368620289</v>
      </c>
      <c r="AO269" s="1">
        <f t="shared" si="33"/>
        <v>1.381913169507663</v>
      </c>
      <c r="AP269" s="1">
        <f t="shared" si="34"/>
        <v>1.4110317555112697</v>
      </c>
      <c r="AQ269" s="1">
        <v>159.655</v>
      </c>
      <c r="AR269" s="1">
        <v>2.1762199999999998</v>
      </c>
      <c r="AS269">
        <v>-0.66249999999999998</v>
      </c>
      <c r="AU269" s="11">
        <f t="shared" si="29"/>
        <v>125.1636613843919</v>
      </c>
      <c r="AV269" s="1">
        <v>0.90258315910114895</v>
      </c>
      <c r="AW269" s="12">
        <v>6.39</v>
      </c>
      <c r="AX269" s="13">
        <f t="shared" si="30"/>
        <v>1.7999999999999998</v>
      </c>
      <c r="AY269" s="1">
        <v>56.489888567891043</v>
      </c>
      <c r="AZ269" s="4">
        <v>67.750709711463756</v>
      </c>
      <c r="BA269" s="1">
        <v>62.5017</v>
      </c>
      <c r="BB269" s="1">
        <v>87.1</v>
      </c>
      <c r="BC269" s="1">
        <v>95.641199999999998</v>
      </c>
      <c r="BD269" s="1">
        <v>96.142899999999997</v>
      </c>
      <c r="BE269" s="1">
        <v>-0.56000000000000005</v>
      </c>
      <c r="BF269" s="1">
        <v>2.3345746599999999</v>
      </c>
      <c r="BG269">
        <v>15582.084999999999</v>
      </c>
      <c r="BH269">
        <v>32.037157200000003</v>
      </c>
      <c r="BI269">
        <v>26.772872580000001</v>
      </c>
      <c r="BJ269">
        <v>100.6</v>
      </c>
      <c r="BL269" s="1">
        <v>0.984042966133027</v>
      </c>
      <c r="BM269" s="1">
        <v>0.98721753023108305</v>
      </c>
      <c r="BN269" s="1">
        <v>1.00173746288888</v>
      </c>
      <c r="BO269" s="1">
        <v>1.0232160774754999</v>
      </c>
      <c r="BP269" s="1">
        <v>0.99920885847473695</v>
      </c>
      <c r="BQ269" s="1">
        <v>1.0000655489168</v>
      </c>
      <c r="BR269" s="1">
        <v>1.0000731345215399</v>
      </c>
      <c r="BS269" s="1">
        <v>1.02129890514627</v>
      </c>
      <c r="BT269" s="1">
        <v>0.99923429556865995</v>
      </c>
      <c r="BU269" s="1">
        <v>0.99992150231911603</v>
      </c>
    </row>
    <row r="270" spans="1:73" s="1" customFormat="1" x14ac:dyDescent="0.3">
      <c r="A270" s="6">
        <v>39203</v>
      </c>
      <c r="B270" s="1">
        <v>903.604154676549</v>
      </c>
      <c r="C270" s="1">
        <v>1363.2682423814886</v>
      </c>
      <c r="D270" s="1">
        <v>540.81291809936181</v>
      </c>
      <c r="E270" s="1">
        <v>5332.2451519371734</v>
      </c>
      <c r="F270" s="1">
        <v>1176.1876087000001</v>
      </c>
      <c r="G270" s="1">
        <v>74.447312751045871</v>
      </c>
      <c r="H270" s="1">
        <v>1.20157085</v>
      </c>
      <c r="I270" s="1">
        <v>-0.60560000000000003</v>
      </c>
      <c r="J270" s="1">
        <v>0.179510317</v>
      </c>
      <c r="K270" s="1">
        <v>2.9756940000000001E-3</v>
      </c>
      <c r="L270" s="1">
        <v>109</v>
      </c>
      <c r="M270" s="1">
        <v>104.5</v>
      </c>
      <c r="N270" s="1">
        <v>101.21971000000001</v>
      </c>
      <c r="O270" s="7">
        <v>103.11487</v>
      </c>
      <c r="P270" s="1">
        <v>103.0628</v>
      </c>
      <c r="Q270" s="1">
        <v>103.12887000000001</v>
      </c>
      <c r="R270" s="1">
        <v>101.52363</v>
      </c>
      <c r="S270" s="1">
        <v>101.96416000000001</v>
      </c>
      <c r="T270" s="1">
        <v>97.34</v>
      </c>
      <c r="U270" s="1">
        <v>100.19</v>
      </c>
      <c r="V270" s="1">
        <v>98.76</v>
      </c>
      <c r="W270" s="1">
        <v>97.34</v>
      </c>
      <c r="X270" s="1">
        <v>100.19</v>
      </c>
      <c r="Y270" s="1">
        <v>98.76</v>
      </c>
      <c r="Z270" s="1">
        <v>29.711493071946236</v>
      </c>
      <c r="AA270" s="1">
        <f t="shared" si="31"/>
        <v>147.29244766644661</v>
      </c>
      <c r="AB270" s="1">
        <v>1511.14</v>
      </c>
      <c r="AC270" s="1">
        <v>1616.8710000000001</v>
      </c>
      <c r="AD270" s="1">
        <v>12.97</v>
      </c>
      <c r="AE270" s="1">
        <v>4.67</v>
      </c>
      <c r="AF270" s="1">
        <v>4.7699999999999996</v>
      </c>
      <c r="AG270" s="1">
        <v>63.46</v>
      </c>
      <c r="AH270" s="1">
        <v>1311962</v>
      </c>
      <c r="AI270" s="1">
        <v>4.87</v>
      </c>
      <c r="AJ270">
        <v>101.43429999999999</v>
      </c>
      <c r="AK270">
        <v>100.7508</v>
      </c>
      <c r="AL270" s="1">
        <v>210.05799999999999</v>
      </c>
      <c r="AM270" s="1">
        <f t="shared" si="28"/>
        <v>30.210703710403799</v>
      </c>
      <c r="AN270" s="1">
        <f t="shared" si="32"/>
        <v>719.39178703024891</v>
      </c>
      <c r="AO270" s="1">
        <f t="shared" si="33"/>
        <v>1.4431253023846031</v>
      </c>
      <c r="AP270" s="1">
        <f t="shared" si="34"/>
        <v>1.416153849905667</v>
      </c>
      <c r="AQ270" s="1">
        <v>161.05000000000001</v>
      </c>
      <c r="AR270" s="1">
        <v>2.2910900000000001</v>
      </c>
      <c r="AS270">
        <v>-0.67</v>
      </c>
      <c r="AU270" s="11">
        <f t="shared" si="29"/>
        <v>124.16579570819933</v>
      </c>
      <c r="AV270" s="1">
        <v>0.48002437194146302</v>
      </c>
      <c r="AW270" s="12">
        <v>6.39</v>
      </c>
      <c r="AX270" s="13">
        <f t="shared" si="30"/>
        <v>1.7199999999999998</v>
      </c>
      <c r="AY270" s="1">
        <v>58.312276122511307</v>
      </c>
      <c r="AZ270" s="4">
        <v>95.400585002462449</v>
      </c>
      <c r="BA270" s="1">
        <v>74.681870000000004</v>
      </c>
      <c r="BB270" s="1">
        <v>88.3</v>
      </c>
      <c r="BC270" s="1">
        <v>94.735299999999995</v>
      </c>
      <c r="BD270" s="1">
        <v>95.418700000000001</v>
      </c>
      <c r="BE270" s="1">
        <v>-0.5</v>
      </c>
      <c r="BF270" s="1">
        <v>2.3644260500000001</v>
      </c>
      <c r="BG270">
        <v>15582.084999999999</v>
      </c>
      <c r="BH270">
        <v>33.105062439999998</v>
      </c>
      <c r="BI270">
        <v>27.665301670000002</v>
      </c>
      <c r="BJ270">
        <v>100.7</v>
      </c>
      <c r="BL270" s="1">
        <v>0.98764082888306903</v>
      </c>
      <c r="BM270" s="1">
        <v>0.98112710483223398</v>
      </c>
      <c r="BN270" s="1">
        <v>0.99181598901299695</v>
      </c>
      <c r="BO270" s="1">
        <v>1.03472982342662</v>
      </c>
      <c r="BP270" s="1">
        <v>0.97387043807598295</v>
      </c>
      <c r="BQ270" s="1">
        <v>1.0001073758599299</v>
      </c>
      <c r="BR270" s="1">
        <v>0.99991320149093199</v>
      </c>
      <c r="BS270" s="1">
        <v>1.0064126918127101</v>
      </c>
      <c r="BT270" s="1">
        <v>0.99856932106394103</v>
      </c>
      <c r="BU270" s="1">
        <v>1.0002220372641699</v>
      </c>
    </row>
    <row r="271" spans="1:73" s="1" customFormat="1" x14ac:dyDescent="0.3">
      <c r="A271" s="6">
        <v>39234</v>
      </c>
      <c r="B271" s="1">
        <v>905.71587523288667</v>
      </c>
      <c r="C271" s="1">
        <v>1379.582635136851</v>
      </c>
      <c r="D271" s="1">
        <v>544.53510336669751</v>
      </c>
      <c r="E271" s="1">
        <v>5424.2135836565631</v>
      </c>
      <c r="F271" s="1">
        <v>1181.39090476</v>
      </c>
      <c r="G271" s="1">
        <v>75.918396622897689</v>
      </c>
      <c r="H271" s="1">
        <v>0.46851801700000001</v>
      </c>
      <c r="I271" s="1">
        <v>-0.39979999999999999</v>
      </c>
      <c r="J271" s="1">
        <v>0.23188766199999999</v>
      </c>
      <c r="K271" s="1">
        <v>1.7480534999999998E-2</v>
      </c>
      <c r="L271" s="1">
        <v>109.4</v>
      </c>
      <c r="M271" s="1">
        <v>104.6</v>
      </c>
      <c r="N271" s="1">
        <v>101.09866</v>
      </c>
      <c r="O271" s="7">
        <v>103.28825000000001</v>
      </c>
      <c r="P271" s="1">
        <v>103.85791999999999</v>
      </c>
      <c r="Q271" s="1">
        <v>103.11819</v>
      </c>
      <c r="R271" s="1">
        <v>101.46056</v>
      </c>
      <c r="S271" s="1">
        <v>101.96599999999999</v>
      </c>
      <c r="T271" s="1">
        <v>98.46</v>
      </c>
      <c r="U271" s="1">
        <v>100.91</v>
      </c>
      <c r="V271" s="1">
        <v>99.69</v>
      </c>
      <c r="W271" s="1">
        <v>98.46</v>
      </c>
      <c r="X271" s="1">
        <v>100.91</v>
      </c>
      <c r="Y271" s="1">
        <v>99.69</v>
      </c>
      <c r="Z271" s="1">
        <v>34.274565635793195</v>
      </c>
      <c r="AA271" s="1">
        <f t="shared" si="31"/>
        <v>153.4971959649049</v>
      </c>
      <c r="AB271" s="1">
        <v>1514.49</v>
      </c>
      <c r="AC271" s="1">
        <v>1602.36</v>
      </c>
      <c r="AD271" s="1">
        <v>14.88</v>
      </c>
      <c r="AE271" s="1">
        <v>5.03</v>
      </c>
      <c r="AF271" s="1">
        <v>4.9800000000000004</v>
      </c>
      <c r="AG271" s="1">
        <v>67.48</v>
      </c>
      <c r="AH271" s="1">
        <v>1310470</v>
      </c>
      <c r="AI271" s="1">
        <v>4.74</v>
      </c>
      <c r="AJ271">
        <v>101.4348</v>
      </c>
      <c r="AK271">
        <v>100.75490000000001</v>
      </c>
      <c r="AL271" s="1">
        <v>210.392</v>
      </c>
      <c r="AM271" s="1">
        <f t="shared" si="28"/>
        <v>32.073462869310617</v>
      </c>
      <c r="AN271" s="1">
        <f t="shared" si="32"/>
        <v>719.84200920187072</v>
      </c>
      <c r="AO271" s="1">
        <f t="shared" si="33"/>
        <v>1.37721811795954</v>
      </c>
      <c r="AP271" s="1">
        <f t="shared" si="34"/>
        <v>1.4007521966172687</v>
      </c>
      <c r="AQ271" s="1">
        <v>163.137</v>
      </c>
      <c r="AR271" s="1">
        <v>2.2162299999999999</v>
      </c>
      <c r="AS271">
        <v>-0.64600000000000002</v>
      </c>
      <c r="AU271" s="11">
        <f t="shared" si="29"/>
        <v>132.03132515583502</v>
      </c>
      <c r="AV271" s="1">
        <v>1.29865724266531</v>
      </c>
      <c r="AW271" s="12">
        <v>6.7</v>
      </c>
      <c r="AX271" s="13">
        <f t="shared" si="30"/>
        <v>1.67</v>
      </c>
      <c r="AY271" s="1">
        <v>57.739460571066992</v>
      </c>
      <c r="AZ271" s="4">
        <v>72.724928404501682</v>
      </c>
      <c r="BA271" s="1">
        <v>73.296539999999993</v>
      </c>
      <c r="BB271" s="1">
        <v>85.3</v>
      </c>
      <c r="BC271" s="1">
        <v>94.460400000000007</v>
      </c>
      <c r="BD271" s="1">
        <v>95.1554</v>
      </c>
      <c r="BE271" s="1">
        <v>-0.15</v>
      </c>
      <c r="BF271" s="1">
        <v>2.2668148600000002</v>
      </c>
      <c r="BG271">
        <v>15582.084999999999</v>
      </c>
      <c r="BH271">
        <v>32.037157200000003</v>
      </c>
      <c r="BI271">
        <v>26.772872580000001</v>
      </c>
      <c r="BJ271">
        <v>100.5</v>
      </c>
      <c r="BL271" s="1">
        <v>0.99624029613529497</v>
      </c>
      <c r="BM271" s="1">
        <v>0.97754606256255105</v>
      </c>
      <c r="BN271" s="1">
        <v>0.97734831949215295</v>
      </c>
      <c r="BO271" s="1">
        <v>0.97483995570625204</v>
      </c>
      <c r="BP271" s="1">
        <v>0.995043454394826</v>
      </c>
      <c r="BQ271" s="1">
        <v>1.0014855508582801</v>
      </c>
      <c r="BR271" s="1">
        <v>1.0000928202655199</v>
      </c>
      <c r="BS271" s="1">
        <v>1.00446622200802</v>
      </c>
      <c r="BT271" s="1">
        <v>0.99987004042684902</v>
      </c>
      <c r="BU271" s="1">
        <v>1.00010382429639</v>
      </c>
    </row>
    <row r="272" spans="1:73" s="1" customFormat="1" x14ac:dyDescent="0.3">
      <c r="A272" s="6">
        <v>39264</v>
      </c>
      <c r="B272" s="1">
        <v>906.01053978453842</v>
      </c>
      <c r="C272" s="1">
        <v>1396.2521646467073</v>
      </c>
      <c r="D272" s="1">
        <v>547.25252236619974</v>
      </c>
      <c r="E272" s="1">
        <v>5533.8811755677079</v>
      </c>
      <c r="F272" s="1">
        <v>1183.4974545499999</v>
      </c>
      <c r="G272" s="1">
        <v>83.882671094476137</v>
      </c>
      <c r="H272" s="1">
        <v>6.7458691000000001E-2</v>
      </c>
      <c r="I272" s="1">
        <v>-1.2500000000000001E-2</v>
      </c>
      <c r="J272" s="1">
        <v>0.33710346299999999</v>
      </c>
      <c r="K272" s="1">
        <v>7.6106460000000001E-2</v>
      </c>
      <c r="L272" s="1">
        <v>109.5</v>
      </c>
      <c r="M272" s="1">
        <v>104.5</v>
      </c>
      <c r="N272" s="1">
        <v>101.01521</v>
      </c>
      <c r="O272" s="7">
        <v>104.22132999999999</v>
      </c>
      <c r="P272" s="1">
        <v>103.30189</v>
      </c>
      <c r="Q272" s="1">
        <v>104.48865000000001</v>
      </c>
      <c r="R272" s="1">
        <v>101.39422999999999</v>
      </c>
      <c r="S272" s="1">
        <v>102.17355999999999</v>
      </c>
      <c r="T272" s="1">
        <v>98.49</v>
      </c>
      <c r="U272" s="1">
        <v>101.29</v>
      </c>
      <c r="V272" s="1">
        <v>99.89</v>
      </c>
      <c r="W272" s="1">
        <v>98.49</v>
      </c>
      <c r="X272" s="1">
        <v>101.29</v>
      </c>
      <c r="Y272" s="1">
        <v>99.89</v>
      </c>
      <c r="Z272" s="1">
        <v>24.370641155272093</v>
      </c>
      <c r="AA272" s="1">
        <f t="shared" si="31"/>
        <v>138.68669549760199</v>
      </c>
      <c r="AB272" s="1">
        <v>1520.7</v>
      </c>
      <c r="AC272" s="1">
        <v>1565.8109999999999</v>
      </c>
      <c r="AD272" s="1">
        <v>17.25</v>
      </c>
      <c r="AE272" s="1">
        <v>4.88</v>
      </c>
      <c r="AF272" s="1">
        <v>4.82</v>
      </c>
      <c r="AG272" s="1">
        <v>74.180000000000007</v>
      </c>
      <c r="AH272" s="1">
        <v>1302662</v>
      </c>
      <c r="AI272" s="1">
        <v>4.96</v>
      </c>
      <c r="AJ272">
        <v>101.354</v>
      </c>
      <c r="AK272">
        <v>100.6788</v>
      </c>
      <c r="AL272" s="1">
        <v>210.773</v>
      </c>
      <c r="AM272" s="1">
        <f t="shared" si="28"/>
        <v>35.194261124527337</v>
      </c>
      <c r="AN272" s="1">
        <f t="shared" si="32"/>
        <v>721.48709749351201</v>
      </c>
      <c r="AO272" s="1">
        <f t="shared" si="33"/>
        <v>1.311380089406849</v>
      </c>
      <c r="AP272" s="1">
        <f t="shared" si="34"/>
        <v>1.3772411699169973</v>
      </c>
      <c r="AQ272" s="1">
        <v>163.679</v>
      </c>
      <c r="AR272" s="1">
        <v>2.1186700000000003</v>
      </c>
      <c r="AS272">
        <v>-0.49249999999999999</v>
      </c>
      <c r="AU272" s="11">
        <f t="shared" si="29"/>
        <v>145.14054090189452</v>
      </c>
      <c r="AV272" s="1">
        <v>-0.97482133850800801</v>
      </c>
      <c r="AW272" s="12">
        <v>6.65</v>
      </c>
      <c r="AX272" s="13">
        <f t="shared" si="30"/>
        <v>1.7700000000000005</v>
      </c>
      <c r="AY272" s="1">
        <v>48.741282310544186</v>
      </c>
      <c r="AZ272" s="4">
        <v>115.67047166363933</v>
      </c>
      <c r="BA272" s="1">
        <v>59.323979999999999</v>
      </c>
      <c r="BB272" s="1">
        <v>90.4</v>
      </c>
      <c r="BC272" s="1">
        <v>93.224500000000006</v>
      </c>
      <c r="BD272" s="1">
        <v>93.752399999999994</v>
      </c>
      <c r="BE272" s="1">
        <v>-0.26</v>
      </c>
      <c r="BF272" s="1">
        <v>2.2533679599999998</v>
      </c>
      <c r="BG272">
        <v>15666.737999999999</v>
      </c>
      <c r="BH272">
        <v>32.879012920000001</v>
      </c>
      <c r="BI272">
        <v>27.751408609999999</v>
      </c>
      <c r="BJ272">
        <v>100.3</v>
      </c>
      <c r="BL272" s="1">
        <v>1.0005121190014099</v>
      </c>
      <c r="BM272" s="1">
        <v>1.0184607005516899</v>
      </c>
      <c r="BN272" s="1">
        <v>0.98933949625731799</v>
      </c>
      <c r="BO272" s="1">
        <v>1.05329199659483</v>
      </c>
      <c r="BP272" s="1">
        <v>1.0004753606496299</v>
      </c>
      <c r="BQ272" s="1">
        <v>0.99941208332960896</v>
      </c>
      <c r="BR272" s="1">
        <v>1.0000697341076501</v>
      </c>
      <c r="BS272" s="1">
        <v>1.0082455622966</v>
      </c>
      <c r="BT272" s="1">
        <v>0.99894257732183001</v>
      </c>
      <c r="BU272" s="1">
        <v>0.99999250113508797</v>
      </c>
    </row>
    <row r="273" spans="1:73" s="1" customFormat="1" x14ac:dyDescent="0.3">
      <c r="A273" s="6">
        <v>39295</v>
      </c>
      <c r="B273" s="1">
        <v>906.17317593417067</v>
      </c>
      <c r="C273" s="1">
        <v>1412.4734720524841</v>
      </c>
      <c r="D273" s="1">
        <v>549.72940420362158</v>
      </c>
      <c r="E273" s="1">
        <v>5636.6734127594164</v>
      </c>
      <c r="F273" s="1">
        <v>1120.42913043</v>
      </c>
      <c r="G273" s="1">
        <v>100.92250924648515</v>
      </c>
      <c r="H273" s="1">
        <v>0.46433714799999998</v>
      </c>
      <c r="I273" s="1">
        <v>0.1106</v>
      </c>
      <c r="J273" s="1">
        <v>0.31776955299999998</v>
      </c>
      <c r="K273" s="1">
        <v>6.6025134999999999E-2</v>
      </c>
      <c r="L273" s="1">
        <v>109.2</v>
      </c>
      <c r="M273" s="1">
        <v>104.8</v>
      </c>
      <c r="N273" s="1">
        <v>102.11851</v>
      </c>
      <c r="O273" s="7">
        <v>104.96278</v>
      </c>
      <c r="P273" s="1">
        <v>104.14879999999999</v>
      </c>
      <c r="Q273" s="1">
        <v>105.19848</v>
      </c>
      <c r="R273" s="1">
        <v>102.1627</v>
      </c>
      <c r="S273" s="1">
        <v>102.93474999999999</v>
      </c>
      <c r="T273" s="1">
        <v>99.81</v>
      </c>
      <c r="U273" s="1">
        <v>101.64</v>
      </c>
      <c r="V273" s="1">
        <v>100.73</v>
      </c>
      <c r="W273" s="1">
        <v>99.81</v>
      </c>
      <c r="X273" s="1">
        <v>101.64</v>
      </c>
      <c r="Y273" s="1">
        <v>100.73</v>
      </c>
      <c r="Z273" s="1">
        <v>23.173828365752041</v>
      </c>
      <c r="AA273" s="1">
        <f t="shared" si="31"/>
        <v>136.49977860893964</v>
      </c>
      <c r="AB273" s="1">
        <v>1454.62</v>
      </c>
      <c r="AC273" s="1">
        <v>1561.585</v>
      </c>
      <c r="AD273" s="1">
        <v>25.12</v>
      </c>
      <c r="AE273" s="1">
        <v>4.43</v>
      </c>
      <c r="AF273" s="1">
        <v>4.3099999999999996</v>
      </c>
      <c r="AG273" s="1">
        <v>72.39</v>
      </c>
      <c r="AH273" s="1">
        <v>1319012</v>
      </c>
      <c r="AI273" s="1">
        <v>4.32</v>
      </c>
      <c r="AJ273">
        <v>101.25230000000001</v>
      </c>
      <c r="AK273">
        <v>100.5693</v>
      </c>
      <c r="AL273" s="1">
        <v>211.119</v>
      </c>
      <c r="AM273" s="1">
        <f t="shared" si="28"/>
        <v>34.288718684722838</v>
      </c>
      <c r="AN273" s="1">
        <f t="shared" si="32"/>
        <v>689.00477929508941</v>
      </c>
      <c r="AO273" s="1">
        <f t="shared" si="33"/>
        <v>1.5805191430528092</v>
      </c>
      <c r="AP273" s="1">
        <f t="shared" si="34"/>
        <v>1.4230391168063994</v>
      </c>
      <c r="AQ273" s="1">
        <v>163.44399999999999</v>
      </c>
      <c r="AR273" s="1">
        <v>2.5430700000000002</v>
      </c>
      <c r="AS273">
        <v>-0.13200000000000001</v>
      </c>
      <c r="AU273" s="11">
        <f t="shared" si="29"/>
        <v>141.63822803839503</v>
      </c>
      <c r="AV273" s="1">
        <v>-0.56078777701842997</v>
      </c>
      <c r="AW273" s="12">
        <v>6.65</v>
      </c>
      <c r="AX273" s="13">
        <f t="shared" si="30"/>
        <v>2.2200000000000006</v>
      </c>
      <c r="AY273" s="1">
        <v>39.198284150580577</v>
      </c>
      <c r="AZ273" s="4">
        <v>62.69968799186757</v>
      </c>
      <c r="BA273" s="1">
        <v>89.104050000000001</v>
      </c>
      <c r="BB273" s="1">
        <v>83.4</v>
      </c>
      <c r="BC273" s="1">
        <v>93.776300000000006</v>
      </c>
      <c r="BD273" s="1">
        <v>94.0839</v>
      </c>
      <c r="BE273" s="1">
        <v>-0.35</v>
      </c>
      <c r="BF273" s="1">
        <v>2.0624993800000002</v>
      </c>
      <c r="BG273">
        <v>15666.737999999999</v>
      </c>
      <c r="BH273">
        <v>32.879012920000001</v>
      </c>
      <c r="BI273">
        <v>27.751408609999999</v>
      </c>
      <c r="BJ273">
        <v>99.7</v>
      </c>
      <c r="BL273" s="1">
        <v>1.0107743501603701</v>
      </c>
      <c r="BM273" s="1">
        <v>0.96896379810087696</v>
      </c>
      <c r="BN273" s="1">
        <v>1.0033645316807001</v>
      </c>
      <c r="BO273" s="1">
        <v>0.95747298763729904</v>
      </c>
      <c r="BP273" s="1">
        <v>1.0102373584745501</v>
      </c>
      <c r="BQ273" s="1">
        <v>0.99985919232734299</v>
      </c>
      <c r="BR273" s="1">
        <v>0.999995484975847</v>
      </c>
      <c r="BS273" s="1">
        <v>1.02924194048666</v>
      </c>
      <c r="BT273" s="1">
        <v>0.99938265795021097</v>
      </c>
      <c r="BU273" s="1">
        <v>0.99997268945443096</v>
      </c>
    </row>
    <row r="274" spans="1:73" s="1" customFormat="1" x14ac:dyDescent="0.3">
      <c r="A274" s="6">
        <v>39326</v>
      </c>
      <c r="B274" s="1">
        <v>907.57441681600744</v>
      </c>
      <c r="C274" s="1">
        <v>1431.6017845031629</v>
      </c>
      <c r="D274" s="1">
        <v>552.0556273084984</v>
      </c>
      <c r="E274" s="1">
        <v>5764.7620553004526</v>
      </c>
      <c r="F274" s="1">
        <v>1144.52585</v>
      </c>
      <c r="G274" s="1">
        <v>108.9785136037729</v>
      </c>
      <c r="H274" s="1">
        <v>0.13509792200000001</v>
      </c>
      <c r="I274" s="1">
        <v>3.6700000000000003E-2</v>
      </c>
      <c r="J274" s="1">
        <v>0.43536075000000002</v>
      </c>
      <c r="K274" s="1">
        <v>7.8393718000000001E-2</v>
      </c>
      <c r="L274" s="1">
        <v>109.7</v>
      </c>
      <c r="M274" s="1">
        <v>105.2</v>
      </c>
      <c r="N274" s="1">
        <v>101.32080999999999</v>
      </c>
      <c r="O274" s="7">
        <v>104.73683</v>
      </c>
      <c r="P274" s="1">
        <v>103.82743000000001</v>
      </c>
      <c r="Q274" s="1">
        <v>105.00106</v>
      </c>
      <c r="R274" s="1">
        <v>101.82514</v>
      </c>
      <c r="S274" s="1">
        <v>102.62754</v>
      </c>
      <c r="T274" s="1">
        <v>99.64</v>
      </c>
      <c r="U274" s="1">
        <v>101.23</v>
      </c>
      <c r="V274" s="1">
        <v>100.44</v>
      </c>
      <c r="W274" s="1">
        <v>99.64</v>
      </c>
      <c r="X274" s="1">
        <v>101.23</v>
      </c>
      <c r="Y274" s="1">
        <v>100.44</v>
      </c>
      <c r="Z274" s="1">
        <v>18.997150427435884</v>
      </c>
      <c r="AA274" s="1">
        <f t="shared" si="31"/>
        <v>127.86884616658678</v>
      </c>
      <c r="AB274" s="1">
        <v>1497.12</v>
      </c>
      <c r="AC274" s="1">
        <v>1633.576</v>
      </c>
      <c r="AD274" s="1">
        <v>22.18</v>
      </c>
      <c r="AE274" s="1">
        <v>4.2</v>
      </c>
      <c r="AF274" s="1">
        <v>4.01</v>
      </c>
      <c r="AG274" s="1">
        <v>79.930000000000007</v>
      </c>
      <c r="AH274" s="1">
        <v>1319652</v>
      </c>
      <c r="AI274" s="1">
        <v>3.99</v>
      </c>
      <c r="AJ274">
        <v>101.1674</v>
      </c>
      <c r="AK274">
        <v>100.46810000000001</v>
      </c>
      <c r="AL274" s="1">
        <v>211.554</v>
      </c>
      <c r="AM274" s="1">
        <f t="shared" si="28"/>
        <v>37.782315626270361</v>
      </c>
      <c r="AN274" s="1">
        <f t="shared" si="32"/>
        <v>707.67747241838958</v>
      </c>
      <c r="AO274" s="1">
        <f t="shared" si="33"/>
        <v>1.3173286655783403</v>
      </c>
      <c r="AP274" s="1">
        <f t="shared" si="34"/>
        <v>1.4030759660126659</v>
      </c>
      <c r="AQ274" s="1">
        <v>164.88300000000001</v>
      </c>
      <c r="AR274" s="1">
        <v>2.1438099999999998</v>
      </c>
      <c r="AS274">
        <v>-1.4999999999999999E-2</v>
      </c>
      <c r="AU274" s="11">
        <f t="shared" si="29"/>
        <v>156.39098725112467</v>
      </c>
      <c r="AV274" s="1">
        <v>-1.0187393260893201</v>
      </c>
      <c r="AW274" s="12">
        <v>6.59</v>
      </c>
      <c r="AX274" s="13">
        <f t="shared" si="30"/>
        <v>2.3899999999999997</v>
      </c>
      <c r="AY274" s="1">
        <v>36.744488326750989</v>
      </c>
      <c r="AZ274" s="4">
        <v>52.744803051406876</v>
      </c>
      <c r="BA274" s="1">
        <v>100.74438000000001</v>
      </c>
      <c r="BB274" s="1">
        <v>83.4</v>
      </c>
      <c r="BC274" s="1">
        <v>92.457099999999997</v>
      </c>
      <c r="BD274" s="1">
        <v>92.892499999999998</v>
      </c>
      <c r="BE274" s="1">
        <v>-0.42</v>
      </c>
      <c r="BF274" s="1">
        <v>1.9956015899999999</v>
      </c>
      <c r="BG274">
        <v>15666.737999999999</v>
      </c>
      <c r="BH274">
        <v>31.818399599999999</v>
      </c>
      <c r="BI274">
        <v>26.85620188</v>
      </c>
      <c r="BJ274">
        <v>99.2</v>
      </c>
      <c r="BL274" s="1">
        <v>1.0192516944338501</v>
      </c>
      <c r="BM274" s="1">
        <v>1.01285973779188</v>
      </c>
      <c r="BN274" s="1">
        <v>1.01918947556025</v>
      </c>
      <c r="BO274" s="1">
        <v>0.89189700276664996</v>
      </c>
      <c r="BP274" s="1">
        <v>1.0140417332611</v>
      </c>
      <c r="BQ274" s="1">
        <v>0.99883012799367898</v>
      </c>
      <c r="BR274" s="1">
        <v>1.0000191212968901</v>
      </c>
      <c r="BS274" s="1">
        <v>1.0132932473259</v>
      </c>
      <c r="BT274" s="1">
        <v>0.99939153102386202</v>
      </c>
      <c r="BU274" s="1">
        <v>0.99993450867857003</v>
      </c>
    </row>
    <row r="275" spans="1:73" s="1" customFormat="1" x14ac:dyDescent="0.3">
      <c r="A275" s="6">
        <v>39356</v>
      </c>
      <c r="B275" s="1">
        <v>911.64105384769971</v>
      </c>
      <c r="C275" s="1">
        <v>1452.0341725393696</v>
      </c>
      <c r="D275" s="1">
        <v>555.49973679554296</v>
      </c>
      <c r="E275" s="1">
        <v>5890.8731379772071</v>
      </c>
      <c r="F275" s="1">
        <v>1184.43686957</v>
      </c>
      <c r="G275" s="1">
        <v>106.91448232251764</v>
      </c>
      <c r="H275" s="1">
        <v>0.48656660899999998</v>
      </c>
      <c r="I275" s="1">
        <v>-5.5599999999999997E-2</v>
      </c>
      <c r="J275" s="1">
        <v>0.25010079400000002</v>
      </c>
      <c r="K275" s="1">
        <v>4.2929124999999999E-2</v>
      </c>
      <c r="L275" s="1">
        <v>109.3</v>
      </c>
      <c r="M275" s="1">
        <v>104.7</v>
      </c>
      <c r="N275" s="1">
        <v>102.40582000000001</v>
      </c>
      <c r="O275" s="7">
        <v>106.71941</v>
      </c>
      <c r="P275" s="1">
        <v>105.65952</v>
      </c>
      <c r="Q275" s="1">
        <v>107.02853</v>
      </c>
      <c r="R275" s="1">
        <v>102.32782</v>
      </c>
      <c r="S275" s="1">
        <v>103.53283</v>
      </c>
      <c r="T275" s="1">
        <v>100.44</v>
      </c>
      <c r="U275" s="1">
        <v>102.47</v>
      </c>
      <c r="V275" s="1">
        <v>101.46</v>
      </c>
      <c r="W275" s="1">
        <v>100.44</v>
      </c>
      <c r="X275" s="1">
        <v>102.47</v>
      </c>
      <c r="Y275" s="1">
        <v>101.46</v>
      </c>
      <c r="Z275" s="1">
        <v>25.882296025737162</v>
      </c>
      <c r="AA275" s="1">
        <f t="shared" si="31"/>
        <v>141.30028000908615</v>
      </c>
      <c r="AB275" s="1">
        <v>1539.66</v>
      </c>
      <c r="AC275" s="1">
        <v>1682.3510000000001</v>
      </c>
      <c r="AD275" s="1">
        <v>18.86</v>
      </c>
      <c r="AE275" s="1">
        <v>4.2</v>
      </c>
      <c r="AF275" s="1">
        <v>3.97</v>
      </c>
      <c r="AG275" s="1">
        <v>86.2</v>
      </c>
      <c r="AH275" s="1">
        <v>1326662</v>
      </c>
      <c r="AI275" s="1">
        <v>4</v>
      </c>
      <c r="AJ275">
        <v>101.0881</v>
      </c>
      <c r="AK275">
        <v>100.3875</v>
      </c>
      <c r="AL275" s="1">
        <v>212.077</v>
      </c>
      <c r="AM275" s="1">
        <f t="shared" si="28"/>
        <v>40.645614564521374</v>
      </c>
      <c r="AN275" s="1">
        <f t="shared" si="32"/>
        <v>725.9910315592922</v>
      </c>
      <c r="AO275" s="1">
        <f t="shared" si="33"/>
        <v>1.3245949563464707</v>
      </c>
      <c r="AP275" s="1">
        <f t="shared" si="34"/>
        <v>1.4074809216592066</v>
      </c>
      <c r="AQ275" s="1">
        <v>166.86799999999999</v>
      </c>
      <c r="AR275" s="1">
        <v>2.1814299999999998</v>
      </c>
      <c r="AS275">
        <v>-0.13250000000000001</v>
      </c>
      <c r="AU275" s="11">
        <f t="shared" si="29"/>
        <v>168.65886527019828</v>
      </c>
      <c r="AV275" s="1">
        <v>0.99337505355172795</v>
      </c>
      <c r="AW275" s="12">
        <v>6.48</v>
      </c>
      <c r="AX275" s="13">
        <f t="shared" si="30"/>
        <v>2.2800000000000002</v>
      </c>
      <c r="AY275" s="1">
        <v>50.31324834909654</v>
      </c>
      <c r="AZ275" s="4">
        <v>105.16837603091864</v>
      </c>
      <c r="BA275" s="1">
        <v>89.454530000000005</v>
      </c>
      <c r="BB275" s="1">
        <v>80.900000000000006</v>
      </c>
      <c r="BC275" s="1">
        <v>90.428399999999996</v>
      </c>
      <c r="BD275" s="1">
        <v>90.773499999999999</v>
      </c>
      <c r="BE275" s="1">
        <v>-0.23</v>
      </c>
      <c r="BF275" s="1">
        <v>2.0465378699999999</v>
      </c>
      <c r="BG275">
        <v>15761.967000000001</v>
      </c>
      <c r="BH275">
        <v>33.004606289999998</v>
      </c>
      <c r="BI275">
        <v>28.228865200000001</v>
      </c>
      <c r="BJ275">
        <v>98.5</v>
      </c>
      <c r="BL275" s="1">
        <v>1.00993901612961</v>
      </c>
      <c r="BM275" s="1">
        <v>1.0545446192186401</v>
      </c>
      <c r="BN275" s="1">
        <v>0.99988425435362505</v>
      </c>
      <c r="BO275" s="1">
        <v>0.98118923340549002</v>
      </c>
      <c r="BP275" s="1">
        <v>0.99178980969244901</v>
      </c>
      <c r="BQ275" s="1">
        <v>0.99842143261670502</v>
      </c>
      <c r="BR275" s="1">
        <v>0.99993712568083903</v>
      </c>
      <c r="BS275" s="1">
        <v>1.00855304134406</v>
      </c>
      <c r="BT275" s="1">
        <v>0.99896879667308602</v>
      </c>
      <c r="BU275" s="1">
        <v>0.99996417543376304</v>
      </c>
    </row>
    <row r="276" spans="1:73" s="1" customFormat="1" x14ac:dyDescent="0.3">
      <c r="A276" s="6">
        <v>39387</v>
      </c>
      <c r="B276" s="1">
        <v>917.72985012034519</v>
      </c>
      <c r="C276" s="1">
        <v>1476.2180074412752</v>
      </c>
      <c r="D276" s="1">
        <v>559.96814355816036</v>
      </c>
      <c r="E276" s="1">
        <v>6041.1768008399849</v>
      </c>
      <c r="F276" s="1">
        <v>1127.3711818199999</v>
      </c>
      <c r="G276" s="1">
        <v>125.34811778213133</v>
      </c>
      <c r="H276" s="1">
        <v>0.29257381700000001</v>
      </c>
      <c r="I276" s="1">
        <v>0.27779999999999999</v>
      </c>
      <c r="J276" s="1">
        <v>0.26223722900000002</v>
      </c>
      <c r="K276" s="1">
        <v>0.112047284</v>
      </c>
      <c r="L276" s="1">
        <v>110</v>
      </c>
      <c r="M276" s="1">
        <v>105.3</v>
      </c>
      <c r="N276" s="1">
        <v>101.60411999999999</v>
      </c>
      <c r="O276" s="7">
        <v>107.59201</v>
      </c>
      <c r="P276" s="1">
        <v>104.95524</v>
      </c>
      <c r="Q276" s="1">
        <v>108.37361</v>
      </c>
      <c r="R276" s="1">
        <v>102.06822</v>
      </c>
      <c r="S276" s="1">
        <v>103.57809</v>
      </c>
      <c r="T276" s="1">
        <v>101.32</v>
      </c>
      <c r="U276" s="1">
        <v>102.32</v>
      </c>
      <c r="V276" s="1">
        <v>101.82</v>
      </c>
      <c r="W276" s="1">
        <v>101.32</v>
      </c>
      <c r="X276" s="1">
        <v>102.32</v>
      </c>
      <c r="Y276" s="1">
        <v>101.82</v>
      </c>
      <c r="Z276" s="1">
        <v>27.370912856931497</v>
      </c>
      <c r="AA276" s="1">
        <f t="shared" si="31"/>
        <v>143.72892819595205</v>
      </c>
      <c r="AB276" s="1">
        <v>1463.39</v>
      </c>
      <c r="AC276" s="1">
        <v>1610.942</v>
      </c>
      <c r="AD276" s="1">
        <v>26.66</v>
      </c>
      <c r="AE276" s="1">
        <v>3.67</v>
      </c>
      <c r="AF276" s="1">
        <v>3.34</v>
      </c>
      <c r="AG276" s="1">
        <v>94.62</v>
      </c>
      <c r="AH276" s="1">
        <v>1323441</v>
      </c>
      <c r="AI276" s="1">
        <v>3.35</v>
      </c>
      <c r="AJ276">
        <v>101.0612</v>
      </c>
      <c r="AK276">
        <v>100.3257</v>
      </c>
      <c r="AL276" s="1">
        <v>212.66</v>
      </c>
      <c r="AM276" s="1">
        <f t="shared" si="28"/>
        <v>44.493557791780312</v>
      </c>
      <c r="AN276" s="1">
        <f t="shared" si="32"/>
        <v>688.13599172387853</v>
      </c>
      <c r="AO276" s="1">
        <f t="shared" si="33"/>
        <v>1.4066043058775199</v>
      </c>
      <c r="AP276" s="1">
        <f t="shared" si="34"/>
        <v>1.3495093092674437</v>
      </c>
      <c r="AQ276" s="1">
        <v>171.602</v>
      </c>
      <c r="AR276" s="1">
        <v>2.3802800000000004</v>
      </c>
      <c r="AS276">
        <v>6.2E-2</v>
      </c>
      <c r="AU276" s="11">
        <f t="shared" si="29"/>
        <v>185.13343192420137</v>
      </c>
      <c r="AV276" s="1">
        <v>0.74479853954249897</v>
      </c>
      <c r="AW276" s="12">
        <v>6.4</v>
      </c>
      <c r="AX276" s="13">
        <f t="shared" si="30"/>
        <v>2.7300000000000004</v>
      </c>
      <c r="AY276" s="1">
        <v>46.111357695911622</v>
      </c>
      <c r="AZ276" s="4">
        <v>82.498552931806358</v>
      </c>
      <c r="BA276" s="1">
        <v>102.44110999999999</v>
      </c>
      <c r="BB276" s="1">
        <v>76.099999999999994</v>
      </c>
      <c r="BC276" s="1">
        <v>89.081900000000005</v>
      </c>
      <c r="BD276" s="1">
        <v>89.705500000000001</v>
      </c>
      <c r="BE276" s="1">
        <v>-0.34</v>
      </c>
      <c r="BF276" s="1">
        <v>1.95057101</v>
      </c>
      <c r="BG276">
        <v>15761.967000000001</v>
      </c>
      <c r="BH276">
        <v>31.939941569999998</v>
      </c>
      <c r="BI276">
        <v>27.318256640000001</v>
      </c>
      <c r="BJ276">
        <v>97.6</v>
      </c>
      <c r="BL276" s="1">
        <v>1.0107295735547901</v>
      </c>
      <c r="BM276" s="1">
        <v>1.00791727930884</v>
      </c>
      <c r="BN276" s="1">
        <v>0.98662906986615095</v>
      </c>
      <c r="BO276" s="1">
        <v>1.1658640618109799</v>
      </c>
      <c r="BP276" s="1">
        <v>1.0092308394965499</v>
      </c>
      <c r="BQ276" s="1">
        <v>0.99899509433941802</v>
      </c>
      <c r="BR276" s="1">
        <v>0.99991434234816101</v>
      </c>
      <c r="BS276" s="1">
        <v>0.99687729825925797</v>
      </c>
      <c r="BT276" s="1">
        <v>1.0000433966000499</v>
      </c>
      <c r="BU276" s="1">
        <v>1.0001618662667999</v>
      </c>
    </row>
    <row r="277" spans="1:73" s="1" customFormat="1" x14ac:dyDescent="0.3">
      <c r="A277" s="6">
        <v>39417</v>
      </c>
      <c r="B277" s="1">
        <v>925.54767161687028</v>
      </c>
      <c r="C277" s="1">
        <v>1502.3752595668473</v>
      </c>
      <c r="D277" s="1">
        <v>565.77823468876261</v>
      </c>
      <c r="E277" s="1">
        <v>6189.6329932564649</v>
      </c>
      <c r="F277" s="1">
        <v>1137.2856190499999</v>
      </c>
      <c r="G277" s="1">
        <v>148.13905105695875</v>
      </c>
      <c r="H277" s="1">
        <v>0.43163755399999998</v>
      </c>
      <c r="I277" s="1">
        <v>0.42670000000000002</v>
      </c>
      <c r="J277" s="1">
        <v>0.34462821100000002</v>
      </c>
      <c r="K277" s="1">
        <v>0.13062585600000001</v>
      </c>
      <c r="L277" s="1">
        <v>110.1</v>
      </c>
      <c r="M277" s="1">
        <v>105.3</v>
      </c>
      <c r="N277" s="1">
        <v>101.83981</v>
      </c>
      <c r="O277" s="7">
        <v>108.07453</v>
      </c>
      <c r="P277" s="1">
        <v>104.77387</v>
      </c>
      <c r="Q277" s="1">
        <v>109.05882</v>
      </c>
      <c r="R277" s="1">
        <v>102.22075</v>
      </c>
      <c r="S277" s="1">
        <v>103.81886</v>
      </c>
      <c r="T277" s="1">
        <v>100.59</v>
      </c>
      <c r="U277" s="1">
        <v>102.1</v>
      </c>
      <c r="V277" s="1">
        <v>101.35</v>
      </c>
      <c r="W277" s="1">
        <v>100.59</v>
      </c>
      <c r="X277" s="1">
        <v>102.1</v>
      </c>
      <c r="Y277" s="1">
        <v>101.35</v>
      </c>
      <c r="Z277" s="1">
        <v>21.819882068732628</v>
      </c>
      <c r="AA277" s="1">
        <f t="shared" si="31"/>
        <v>133.88523990003952</v>
      </c>
      <c r="AB277" s="1">
        <v>1479.23</v>
      </c>
      <c r="AC277" s="1">
        <v>1588.8030000000001</v>
      </c>
      <c r="AD277" s="1">
        <v>23.1</v>
      </c>
      <c r="AE277" s="1">
        <v>3.49</v>
      </c>
      <c r="AF277" s="1">
        <v>3.12</v>
      </c>
      <c r="AG277" s="1">
        <v>91.73</v>
      </c>
      <c r="AH277" s="1">
        <v>1312662</v>
      </c>
      <c r="AI277" s="1">
        <v>3.07</v>
      </c>
      <c r="AJ277">
        <v>100.9875</v>
      </c>
      <c r="AK277">
        <v>100.23990000000001</v>
      </c>
      <c r="AL277" s="1">
        <v>213.16800000000001</v>
      </c>
      <c r="AM277" s="1">
        <f t="shared" si="28"/>
        <v>43.031787135029646</v>
      </c>
      <c r="AN277" s="1">
        <f t="shared" si="32"/>
        <v>693.92685581325532</v>
      </c>
      <c r="AO277" s="1">
        <f t="shared" si="33"/>
        <v>1.329967388228015</v>
      </c>
      <c r="AP277" s="1">
        <f t="shared" si="34"/>
        <v>1.3537222168173351</v>
      </c>
      <c r="AQ277" s="1">
        <v>169.74100000000001</v>
      </c>
      <c r="AR277" s="1">
        <v>2.2278699999999998</v>
      </c>
      <c r="AS277">
        <v>0.315</v>
      </c>
      <c r="AU277" s="11">
        <f t="shared" si="29"/>
        <v>179.47885975911004</v>
      </c>
      <c r="AV277" s="1">
        <v>-0.80055400782953001</v>
      </c>
      <c r="AW277" s="12">
        <v>6.65</v>
      </c>
      <c r="AX277" s="13">
        <f t="shared" si="30"/>
        <v>3.16</v>
      </c>
      <c r="AY277" s="1">
        <v>41.561680130919292</v>
      </c>
      <c r="AZ277" s="4">
        <v>82.556787647037737</v>
      </c>
      <c r="BA277" s="1">
        <v>108.5438</v>
      </c>
      <c r="BB277" s="1">
        <v>75.5</v>
      </c>
      <c r="BC277" s="1">
        <v>90.028599999999997</v>
      </c>
      <c r="BD277" s="1">
        <v>90.547399999999996</v>
      </c>
      <c r="BE277" s="1">
        <v>-0.14000000000000001</v>
      </c>
      <c r="BF277" s="1">
        <v>1.8300209999999999</v>
      </c>
      <c r="BG277">
        <v>15761.967000000001</v>
      </c>
      <c r="BH277">
        <v>33.004606289999998</v>
      </c>
      <c r="BI277">
        <v>28.228865200000001</v>
      </c>
      <c r="BJ277">
        <v>96.7</v>
      </c>
      <c r="BL277" s="1">
        <v>0.99756250860420104</v>
      </c>
      <c r="BM277" s="1">
        <v>0.92993749597038999</v>
      </c>
      <c r="BN277" s="1">
        <v>0.97481519872454903</v>
      </c>
      <c r="BO277" s="1">
        <v>1.08777092555563</v>
      </c>
      <c r="BP277" s="1">
        <v>1.00339034967422</v>
      </c>
      <c r="BQ277" s="1">
        <v>1.00008736938706</v>
      </c>
      <c r="BR277" s="1">
        <v>0.99996112948151095</v>
      </c>
      <c r="BS277" s="1">
        <v>0.99652441507330403</v>
      </c>
      <c r="BT277" s="1">
        <v>1.00057817054878</v>
      </c>
      <c r="BU277" s="1">
        <v>0.99990772619914503</v>
      </c>
    </row>
    <row r="278" spans="1:73" s="1" customFormat="1" x14ac:dyDescent="0.3">
      <c r="A278" s="6">
        <v>39448</v>
      </c>
      <c r="B278" s="1">
        <v>931.35814498078321</v>
      </c>
      <c r="C278" s="1">
        <v>1530.7637373007244</v>
      </c>
      <c r="D278" s="1">
        <v>570.98032817998842</v>
      </c>
      <c r="E278" s="1">
        <v>6367.6162992434602</v>
      </c>
      <c r="F278" s="1">
        <v>1054.8703912999999</v>
      </c>
      <c r="G278" s="1">
        <v>163.85832624852364</v>
      </c>
      <c r="H278" s="1">
        <v>0.46486326</v>
      </c>
      <c r="I278" s="1">
        <v>0.65669999999999995</v>
      </c>
      <c r="J278" s="1">
        <v>0.46432142900000001</v>
      </c>
      <c r="K278" s="1">
        <v>0.192812074</v>
      </c>
      <c r="L278" s="1">
        <v>109.6</v>
      </c>
      <c r="M278" s="1">
        <v>105.1</v>
      </c>
      <c r="N278" s="1">
        <v>102.56775</v>
      </c>
      <c r="O278" s="7">
        <v>110.04644</v>
      </c>
      <c r="P278" s="1">
        <v>106.25161</v>
      </c>
      <c r="Q278" s="1">
        <v>111.18259999999999</v>
      </c>
      <c r="R278" s="1">
        <v>102.57275</v>
      </c>
      <c r="S278" s="1">
        <v>104.63677</v>
      </c>
      <c r="T278" s="1">
        <v>103.2</v>
      </c>
      <c r="U278" s="1">
        <v>105.25</v>
      </c>
      <c r="V278" s="1">
        <v>104.22</v>
      </c>
      <c r="W278" s="1">
        <v>103.2</v>
      </c>
      <c r="X278" s="1">
        <v>105.25</v>
      </c>
      <c r="Y278" s="1">
        <v>104.22</v>
      </c>
      <c r="Z278" s="1">
        <v>27.870822572809328</v>
      </c>
      <c r="AA278" s="1">
        <f t="shared" si="31"/>
        <v>144.51497865662023</v>
      </c>
      <c r="AB278" s="1">
        <v>1378.76</v>
      </c>
      <c r="AC278" s="1">
        <v>1466.346</v>
      </c>
      <c r="AD278" s="1">
        <v>27.99</v>
      </c>
      <c r="AE278" s="1">
        <v>2.98</v>
      </c>
      <c r="AF278" s="1">
        <v>2.48</v>
      </c>
      <c r="AG278" s="1">
        <v>92.95</v>
      </c>
      <c r="AH278" s="1">
        <v>1319262</v>
      </c>
      <c r="AI278" s="1">
        <v>2.82</v>
      </c>
      <c r="AJ278">
        <v>100.8683</v>
      </c>
      <c r="AK278">
        <v>100.1605</v>
      </c>
      <c r="AL278" s="1">
        <v>213.77099999999999</v>
      </c>
      <c r="AM278" s="1">
        <f t="shared" si="28"/>
        <v>43.481108288776312</v>
      </c>
      <c r="AN278" s="1">
        <f t="shared" si="32"/>
        <v>644.97055260068021</v>
      </c>
      <c r="AO278" s="1">
        <f t="shared" si="33"/>
        <v>1.290768405378345</v>
      </c>
      <c r="AP278" s="1">
        <f t="shared" si="34"/>
        <v>1.3424466998279598</v>
      </c>
      <c r="AQ278" s="1">
        <v>175.41200000000001</v>
      </c>
      <c r="AR278" s="1">
        <v>2.2353100000000001</v>
      </c>
      <c r="AS278">
        <v>0.29749999999999999</v>
      </c>
      <c r="AU278" s="11">
        <f t="shared" si="29"/>
        <v>181.86591098451191</v>
      </c>
      <c r="AV278" s="1">
        <v>1.6058173825247699</v>
      </c>
      <c r="AW278" s="12">
        <v>6.54</v>
      </c>
      <c r="AX278" s="13">
        <f t="shared" si="30"/>
        <v>3.56</v>
      </c>
      <c r="AY278" s="1">
        <v>49.09355902733386</v>
      </c>
      <c r="AZ278" s="4">
        <v>69.310976060677547</v>
      </c>
      <c r="BA278" s="1">
        <v>144.98473000000001</v>
      </c>
      <c r="BB278" s="1">
        <v>78.400000000000006</v>
      </c>
      <c r="BC278" s="1">
        <v>89.418499999999995</v>
      </c>
      <c r="BD278" s="1">
        <v>90.005700000000004</v>
      </c>
      <c r="BE278" s="1">
        <v>-0.2</v>
      </c>
      <c r="BF278" s="1">
        <v>2.0014000099999998</v>
      </c>
      <c r="BG278">
        <v>15671.383</v>
      </c>
      <c r="BH278">
        <v>33.472420139999997</v>
      </c>
      <c r="BI278">
        <v>28.77776325</v>
      </c>
      <c r="BJ278">
        <v>95.6</v>
      </c>
      <c r="BL278" s="1">
        <v>0.984115939137155</v>
      </c>
      <c r="BM278" s="1">
        <v>0.94971660452075402</v>
      </c>
      <c r="BN278" s="1">
        <v>0.97939276852476698</v>
      </c>
      <c r="BO278" s="1">
        <v>1.01693847894367</v>
      </c>
      <c r="BP278" s="1">
        <v>0.99783125496825398</v>
      </c>
      <c r="BQ278" s="1">
        <v>0.99923356390806095</v>
      </c>
      <c r="BR278" s="1">
        <v>1.0001028561343599</v>
      </c>
      <c r="BS278" s="1">
        <v>0.99876421212919897</v>
      </c>
      <c r="BT278" s="1">
        <v>1.00014548774309</v>
      </c>
      <c r="BU278" s="1">
        <v>1.00007125195158</v>
      </c>
    </row>
    <row r="279" spans="1:73" s="1" customFormat="1" x14ac:dyDescent="0.3">
      <c r="A279" s="6">
        <v>39479</v>
      </c>
      <c r="B279" s="1">
        <v>935.68768756887471</v>
      </c>
      <c r="C279" s="1">
        <v>1560.1436788176284</v>
      </c>
      <c r="D279" s="1">
        <v>576.50060383149753</v>
      </c>
      <c r="E279" s="1">
        <v>6545.6913119098563</v>
      </c>
      <c r="F279" s="1">
        <v>1027.05238095</v>
      </c>
      <c r="G279" s="1">
        <v>183.92483201105227</v>
      </c>
      <c r="H279" s="1">
        <v>-9.5978396999999993E-2</v>
      </c>
      <c r="I279" s="1">
        <v>0.85870000000000002</v>
      </c>
      <c r="J279" s="1">
        <v>0.48619588699999999</v>
      </c>
      <c r="K279" s="1">
        <v>0.37133367</v>
      </c>
      <c r="L279" s="1">
        <v>108.9</v>
      </c>
      <c r="M279" s="1">
        <v>104.7</v>
      </c>
      <c r="N279" s="1">
        <v>102.44933</v>
      </c>
      <c r="O279" s="7">
        <v>111.07819000000001</v>
      </c>
      <c r="P279" s="1">
        <v>106.93707000000001</v>
      </c>
      <c r="Q279" s="1">
        <v>112.32138999999999</v>
      </c>
      <c r="R279" s="1">
        <v>102.37078</v>
      </c>
      <c r="S279" s="1">
        <v>104.78637999999999</v>
      </c>
      <c r="T279" s="1">
        <v>102.35</v>
      </c>
      <c r="U279" s="1">
        <v>104.55</v>
      </c>
      <c r="V279" s="1">
        <v>103.45</v>
      </c>
      <c r="W279" s="1">
        <v>102.35</v>
      </c>
      <c r="X279" s="1">
        <v>104.55</v>
      </c>
      <c r="Y279" s="1">
        <v>103.45</v>
      </c>
      <c r="Z279" s="1">
        <v>24.886817929099042</v>
      </c>
      <c r="AA279" s="1">
        <f t="shared" si="31"/>
        <v>139.59693705266665</v>
      </c>
      <c r="AB279" s="1">
        <v>1354.87</v>
      </c>
      <c r="AC279" s="1">
        <v>1455.56</v>
      </c>
      <c r="AD279" s="1">
        <v>27.16</v>
      </c>
      <c r="AE279" s="1">
        <v>2.78</v>
      </c>
      <c r="AF279" s="1">
        <v>1.97</v>
      </c>
      <c r="AG279" s="1">
        <v>95.35</v>
      </c>
      <c r="AH279" s="1">
        <v>1306654</v>
      </c>
      <c r="AI279" s="1">
        <v>2.17</v>
      </c>
      <c r="AJ279">
        <v>100.7341</v>
      </c>
      <c r="AK279">
        <v>100.0526</v>
      </c>
      <c r="AL279" s="1">
        <v>213.93899999999999</v>
      </c>
      <c r="AM279" s="1">
        <f t="shared" si="28"/>
        <v>44.568778951009399</v>
      </c>
      <c r="AN279" s="1">
        <f t="shared" si="32"/>
        <v>633.29734176564352</v>
      </c>
      <c r="AO279" s="1">
        <f t="shared" si="33"/>
        <v>1.3864553714554901</v>
      </c>
      <c r="AP279" s="1">
        <f t="shared" si="34"/>
        <v>1.33573038835395</v>
      </c>
      <c r="AQ279" s="1">
        <v>179.49600000000001</v>
      </c>
      <c r="AR279" s="1">
        <v>2.4546000000000001</v>
      </c>
      <c r="AS279">
        <v>0.434</v>
      </c>
      <c r="AU279" s="11">
        <f t="shared" si="29"/>
        <v>186.56174946071232</v>
      </c>
      <c r="AV279" s="1">
        <v>0.51332114288624098</v>
      </c>
      <c r="AW279" s="12">
        <v>6.82</v>
      </c>
      <c r="AX279" s="13">
        <f t="shared" si="30"/>
        <v>4.0400000000000009</v>
      </c>
      <c r="AY279" s="1">
        <v>45.272828360382306</v>
      </c>
      <c r="AZ279" s="4">
        <v>69.938597268580878</v>
      </c>
      <c r="BA279" s="1">
        <v>108.10469000000001</v>
      </c>
      <c r="BB279" s="1">
        <v>70.8</v>
      </c>
      <c r="BC279" s="1">
        <v>88.666700000000006</v>
      </c>
      <c r="BD279" s="1">
        <v>89.010900000000007</v>
      </c>
      <c r="BE279" s="1">
        <v>0.76</v>
      </c>
      <c r="BF279" s="1">
        <v>2.13565015</v>
      </c>
      <c r="BG279">
        <v>15671.383</v>
      </c>
      <c r="BH279">
        <v>31.312909170000001</v>
      </c>
      <c r="BI279">
        <v>26.92113337</v>
      </c>
      <c r="BJ279">
        <v>94.5</v>
      </c>
      <c r="BL279" s="1">
        <v>0.99627798540593104</v>
      </c>
      <c r="BM279" s="1">
        <v>0.99478849072616804</v>
      </c>
      <c r="BN279" s="1">
        <v>0.97744515901516404</v>
      </c>
      <c r="BO279" s="1">
        <v>1.05574289765087</v>
      </c>
      <c r="BP279" s="1">
        <v>1.0010146363421799</v>
      </c>
      <c r="BQ279" s="1">
        <v>0.99993976609611601</v>
      </c>
      <c r="BR279" s="1">
        <v>0.99997602825519005</v>
      </c>
      <c r="BS279" s="1">
        <v>0.99375333039190406</v>
      </c>
      <c r="BT279" s="1">
        <v>1.0009794194161299</v>
      </c>
      <c r="BU279" s="1">
        <v>0.99993769742775895</v>
      </c>
    </row>
    <row r="280" spans="1:73" s="1" customFormat="1" x14ac:dyDescent="0.3">
      <c r="A280" s="6">
        <v>39508</v>
      </c>
      <c r="B280" s="1">
        <v>937.89116757648526</v>
      </c>
      <c r="C280" s="1">
        <v>1590.4795539436684</v>
      </c>
      <c r="D280" s="1">
        <v>581.10094277091321</v>
      </c>
      <c r="E280" s="1">
        <v>6750.196678935079</v>
      </c>
      <c r="F280" s="1">
        <v>985.98414286000002</v>
      </c>
      <c r="G280" s="1">
        <v>204.64959087021518</v>
      </c>
      <c r="H280" s="1">
        <v>-0.74437081400000005</v>
      </c>
      <c r="I280" s="1">
        <v>1.0775999999999999</v>
      </c>
      <c r="J280" s="1">
        <v>0.67936868699999997</v>
      </c>
      <c r="K280" s="1">
        <v>0.61384697099999996</v>
      </c>
      <c r="L280" s="1">
        <v>108.6</v>
      </c>
      <c r="M280" s="1">
        <v>104.5</v>
      </c>
      <c r="N280" s="1">
        <v>101.68209</v>
      </c>
      <c r="O280" s="7">
        <v>109.62332000000001</v>
      </c>
      <c r="P280" s="1">
        <v>104.64291</v>
      </c>
      <c r="Q280" s="1">
        <v>111.12849</v>
      </c>
      <c r="R280" s="1">
        <v>101.79952</v>
      </c>
      <c r="S280" s="1">
        <v>103.96563999999999</v>
      </c>
      <c r="T280" s="1">
        <v>100.43</v>
      </c>
      <c r="U280" s="1">
        <v>102.81</v>
      </c>
      <c r="V280" s="1">
        <v>101.62</v>
      </c>
      <c r="W280" s="1">
        <v>100.43</v>
      </c>
      <c r="X280" s="1">
        <v>102.81</v>
      </c>
      <c r="Y280" s="1">
        <v>101.62</v>
      </c>
      <c r="Z280" s="1">
        <v>25.979318424940146</v>
      </c>
      <c r="AA280" s="1">
        <f t="shared" si="31"/>
        <v>141.46277530430004</v>
      </c>
      <c r="AB280" s="1">
        <v>1316.94</v>
      </c>
      <c r="AC280" s="1">
        <v>1437.403</v>
      </c>
      <c r="AD280" s="1">
        <v>29.01</v>
      </c>
      <c r="AE280" s="1">
        <v>2.48</v>
      </c>
      <c r="AF280" s="1">
        <v>1.62</v>
      </c>
      <c r="AG280" s="1">
        <v>105.56</v>
      </c>
      <c r="AH280" s="1">
        <v>1289336</v>
      </c>
      <c r="AI280" s="1">
        <v>1.28</v>
      </c>
      <c r="AJ280">
        <v>100.6073</v>
      </c>
      <c r="AK280">
        <v>99.977230000000006</v>
      </c>
      <c r="AL280" s="1">
        <v>214.42</v>
      </c>
      <c r="AM280" s="1">
        <f t="shared" si="28"/>
        <v>49.230482231135156</v>
      </c>
      <c r="AN280" s="1">
        <f t="shared" si="32"/>
        <v>614.18710941143559</v>
      </c>
      <c r="AO280" s="1">
        <f t="shared" si="33"/>
        <v>1.2830911151075974</v>
      </c>
      <c r="AP280" s="1">
        <f t="shared" si="34"/>
        <v>1.3201049639804776</v>
      </c>
      <c r="AQ280" s="1">
        <v>175.126</v>
      </c>
      <c r="AR280" s="1">
        <v>2.2185600000000001</v>
      </c>
      <c r="AS280">
        <v>0.72</v>
      </c>
      <c r="AU280" s="11">
        <f t="shared" si="29"/>
        <v>206.53862897821494</v>
      </c>
      <c r="AV280" s="1">
        <v>0.58596121317685701</v>
      </c>
      <c r="AW280" s="12">
        <v>6.89</v>
      </c>
      <c r="AX280" s="13">
        <f t="shared" si="30"/>
        <v>4.41</v>
      </c>
      <c r="AY280" s="1">
        <v>48.647547246701642</v>
      </c>
      <c r="AZ280" s="4">
        <v>66.778833673511926</v>
      </c>
      <c r="BA280" s="1">
        <v>111.71236</v>
      </c>
      <c r="BB280" s="1">
        <v>69.5</v>
      </c>
      <c r="BC280" s="1">
        <v>86.865300000000005</v>
      </c>
      <c r="BD280" s="1">
        <v>87.2239</v>
      </c>
      <c r="BE280" s="1">
        <v>0.9</v>
      </c>
      <c r="BF280" s="1">
        <v>2.2422102000000002</v>
      </c>
      <c r="BG280">
        <v>15671.383</v>
      </c>
      <c r="BH280">
        <v>33.472420139999997</v>
      </c>
      <c r="BI280">
        <v>28.77776325</v>
      </c>
      <c r="BJ280">
        <v>93.2</v>
      </c>
      <c r="BL280" s="1">
        <v>0.99648109071912805</v>
      </c>
      <c r="BM280" s="1">
        <v>0.97400178475510402</v>
      </c>
      <c r="BN280" s="1">
        <v>0.99490410284669495</v>
      </c>
      <c r="BO280" s="1">
        <v>1.16256801488047</v>
      </c>
      <c r="BP280" s="1">
        <v>0.99977934902896604</v>
      </c>
      <c r="BQ280" s="1">
        <v>1.0014112155733399</v>
      </c>
      <c r="BR280" s="1">
        <v>0.99995483874312496</v>
      </c>
      <c r="BS280" s="1">
        <v>0.97378934201893796</v>
      </c>
      <c r="BT280" s="1">
        <v>1.00050494997779</v>
      </c>
      <c r="BU280" s="1">
        <v>0.99996417032803198</v>
      </c>
    </row>
    <row r="281" spans="1:73" s="1" customFormat="1" x14ac:dyDescent="0.3">
      <c r="A281" s="6">
        <v>39539</v>
      </c>
      <c r="B281" s="1">
        <v>941.66412794576763</v>
      </c>
      <c r="C281" s="1">
        <v>1619.1732465013458</v>
      </c>
      <c r="D281" s="1">
        <v>585.58143201622488</v>
      </c>
      <c r="E281" s="1">
        <v>6929.2046785837319</v>
      </c>
      <c r="F281" s="1">
        <v>1032.9642727299999</v>
      </c>
      <c r="G281" s="1">
        <v>203.05031423194683</v>
      </c>
      <c r="H281" s="1">
        <v>-0.72474313300000004</v>
      </c>
      <c r="I281" s="1">
        <v>0.58899999999999997</v>
      </c>
      <c r="J281" s="1">
        <v>0.51039018800000002</v>
      </c>
      <c r="K281" s="1">
        <v>0.38227767600000001</v>
      </c>
      <c r="L281" s="1">
        <v>107.4</v>
      </c>
      <c r="M281" s="1">
        <v>103.7</v>
      </c>
      <c r="N281" s="1">
        <v>102.65689</v>
      </c>
      <c r="O281" s="7">
        <v>111.24713</v>
      </c>
      <c r="P281" s="1">
        <v>107.16625000000001</v>
      </c>
      <c r="Q281" s="1">
        <v>112.46814999999999</v>
      </c>
      <c r="R281" s="1">
        <v>102.12224999999999</v>
      </c>
      <c r="S281" s="1">
        <v>104.65787</v>
      </c>
      <c r="T281" s="1">
        <v>102.76</v>
      </c>
      <c r="U281" s="1">
        <v>104.02</v>
      </c>
      <c r="V281" s="1">
        <v>103.39</v>
      </c>
      <c r="W281" s="1">
        <v>102.76</v>
      </c>
      <c r="X281" s="1">
        <v>104.02</v>
      </c>
      <c r="Y281" s="1">
        <v>103.39</v>
      </c>
      <c r="Z281" s="1">
        <v>31.776625947438337</v>
      </c>
      <c r="AA281" s="1">
        <f t="shared" si="31"/>
        <v>150.21077817888821</v>
      </c>
      <c r="AB281" s="1">
        <v>1370.47</v>
      </c>
      <c r="AC281" s="1">
        <v>1508.9880000000001</v>
      </c>
      <c r="AD281" s="1">
        <v>22.53</v>
      </c>
      <c r="AE281" s="1">
        <v>2.84</v>
      </c>
      <c r="AF281" s="1">
        <v>2.0499999999999998</v>
      </c>
      <c r="AG281" s="1">
        <v>112.57</v>
      </c>
      <c r="AH281" s="1">
        <v>1302474</v>
      </c>
      <c r="AI281" s="1">
        <v>1.31</v>
      </c>
      <c r="AJ281">
        <v>100.3874</v>
      </c>
      <c r="AK281">
        <v>99.895439999999994</v>
      </c>
      <c r="AL281" s="1">
        <v>214.56</v>
      </c>
      <c r="AM281" s="1">
        <f t="shared" si="28"/>
        <v>52.465510812826246</v>
      </c>
      <c r="AN281" s="1">
        <f t="shared" si="32"/>
        <v>638.73508575689777</v>
      </c>
      <c r="AO281" s="1">
        <f t="shared" si="33"/>
        <v>1.2493752791232382</v>
      </c>
      <c r="AP281" s="1">
        <f t="shared" si="34"/>
        <v>1.3063072552287753</v>
      </c>
      <c r="AQ281" s="1">
        <v>182.77600000000001</v>
      </c>
      <c r="AR281" s="1">
        <v>2.2553800000000002</v>
      </c>
      <c r="AS281">
        <v>0.62250000000000005</v>
      </c>
      <c r="AU281" s="11">
        <f t="shared" si="29"/>
        <v>220.25439052745028</v>
      </c>
      <c r="AV281" s="1">
        <v>0.92128861547002805</v>
      </c>
      <c r="AW281" s="12">
        <v>6.97</v>
      </c>
      <c r="AX281" s="13">
        <f t="shared" si="30"/>
        <v>4.13</v>
      </c>
      <c r="AY281" s="1">
        <v>54.43700674602141</v>
      </c>
      <c r="AZ281" s="4">
        <v>53.923980778421821</v>
      </c>
      <c r="BA281" s="1">
        <v>102.19691</v>
      </c>
      <c r="BB281" s="1">
        <v>62.6</v>
      </c>
      <c r="BC281" s="1">
        <v>86.573599999999999</v>
      </c>
      <c r="BD281" s="1">
        <v>86.839600000000004</v>
      </c>
      <c r="BE281" s="1">
        <v>1.4</v>
      </c>
      <c r="BF281" s="1">
        <v>2.2135073099999998</v>
      </c>
      <c r="BG281">
        <v>15752.308000000001</v>
      </c>
      <c r="BH281">
        <v>32.376750479999998</v>
      </c>
      <c r="BI281">
        <v>28.076017369999999</v>
      </c>
      <c r="BJ281">
        <v>92.6</v>
      </c>
      <c r="BL281" s="1">
        <v>0.99513627146782802</v>
      </c>
      <c r="BM281" s="1">
        <v>0.93981537967941098</v>
      </c>
      <c r="BN281" s="1">
        <v>0.98153480365236101</v>
      </c>
      <c r="BO281" s="1">
        <v>1.2427210622515701</v>
      </c>
      <c r="BP281" s="1">
        <v>0.99999337055969495</v>
      </c>
      <c r="BQ281" s="1">
        <v>1.0002731317105</v>
      </c>
      <c r="BR281" s="1">
        <v>0.99990207807256204</v>
      </c>
      <c r="BS281" s="1">
        <v>0.97502290241825995</v>
      </c>
      <c r="BT281" s="1">
        <v>0.99823260101528</v>
      </c>
      <c r="BU281" s="1">
        <v>0.99996331304655295</v>
      </c>
    </row>
    <row r="282" spans="1:73" s="1" customFormat="1" x14ac:dyDescent="0.3">
      <c r="A282" s="6">
        <v>39569</v>
      </c>
      <c r="B282" s="1">
        <v>946.00355383436988</v>
      </c>
      <c r="C282" s="1">
        <v>1646.1981540853649</v>
      </c>
      <c r="D282" s="1">
        <v>588.69152720984391</v>
      </c>
      <c r="E282" s="1">
        <v>7118.7691429043716</v>
      </c>
      <c r="F282" s="1">
        <v>1064.4576363599999</v>
      </c>
      <c r="G282" s="1">
        <v>185.69356956395245</v>
      </c>
      <c r="H282" s="1">
        <v>-1.1805744419999999</v>
      </c>
      <c r="I282" s="1">
        <v>0.62170000000000003</v>
      </c>
      <c r="J282" s="1">
        <v>0.85809365100000001</v>
      </c>
      <c r="K282" s="1">
        <v>0.49617026400000003</v>
      </c>
      <c r="L282" s="1">
        <v>106.8</v>
      </c>
      <c r="M282" s="1">
        <v>103.1</v>
      </c>
      <c r="N282" s="1">
        <v>100.64731999999999</v>
      </c>
      <c r="O282" s="7">
        <v>110.71566</v>
      </c>
      <c r="P282" s="1">
        <v>106.34496</v>
      </c>
      <c r="Q282" s="1">
        <v>112.02708</v>
      </c>
      <c r="R282" s="1">
        <v>100.65736</v>
      </c>
      <c r="S282" s="1">
        <v>103.45657</v>
      </c>
      <c r="T282" s="1">
        <v>102.87</v>
      </c>
      <c r="U282" s="1">
        <v>103.03</v>
      </c>
      <c r="V282" s="1">
        <v>102.95</v>
      </c>
      <c r="W282" s="1">
        <v>102.87</v>
      </c>
      <c r="X282" s="1">
        <v>103.03</v>
      </c>
      <c r="Y282" s="1">
        <v>102.95</v>
      </c>
      <c r="Z282" s="1">
        <v>25.636424231548183</v>
      </c>
      <c r="AA282" s="1">
        <f t="shared" si="31"/>
        <v>140.8857449676579</v>
      </c>
      <c r="AB282" s="1">
        <v>1403.22</v>
      </c>
      <c r="AC282" s="1">
        <v>1525.7260000000001</v>
      </c>
      <c r="AD282" s="1">
        <v>18.79</v>
      </c>
      <c r="AE282" s="1">
        <v>3.15</v>
      </c>
      <c r="AF282" s="1">
        <v>2.4500000000000002</v>
      </c>
      <c r="AG282" s="1">
        <v>125.39</v>
      </c>
      <c r="AH282" s="1">
        <v>1293471</v>
      </c>
      <c r="AI282" s="1">
        <v>1.76</v>
      </c>
      <c r="AJ282">
        <v>100.184</v>
      </c>
      <c r="AK282">
        <v>99.828289999999996</v>
      </c>
      <c r="AL282" s="1">
        <v>214.93600000000001</v>
      </c>
      <c r="AM282" s="1">
        <f t="shared" si="28"/>
        <v>58.338296050917485</v>
      </c>
      <c r="AN282" s="1">
        <f t="shared" si="32"/>
        <v>652.85480329028167</v>
      </c>
      <c r="AO282" s="1">
        <f t="shared" si="33"/>
        <v>1.343835572471042</v>
      </c>
      <c r="AP282" s="1">
        <f t="shared" si="34"/>
        <v>1.2921006555672927</v>
      </c>
      <c r="AQ282" s="1">
        <v>183.767</v>
      </c>
      <c r="AR282" s="1">
        <v>2.4367800000000002</v>
      </c>
      <c r="AS282">
        <v>0.35</v>
      </c>
      <c r="AU282" s="11">
        <f t="shared" si="29"/>
        <v>245.33799438782088</v>
      </c>
      <c r="AV282" s="1">
        <v>-0.12151676061118</v>
      </c>
      <c r="AW282" s="12">
        <v>6.93</v>
      </c>
      <c r="AX282" s="13">
        <f t="shared" si="30"/>
        <v>3.78</v>
      </c>
      <c r="AY282" s="1">
        <v>45.376470889840284</v>
      </c>
      <c r="AZ282" s="4">
        <v>47.063224789385941</v>
      </c>
      <c r="BA282" s="1">
        <v>94.284030000000001</v>
      </c>
      <c r="BB282" s="1">
        <v>59.8</v>
      </c>
      <c r="BC282" s="1">
        <v>86.8536</v>
      </c>
      <c r="BD282" s="1">
        <v>87.176400000000001</v>
      </c>
      <c r="BE282" s="1">
        <v>1.9</v>
      </c>
      <c r="BF282" s="1">
        <v>2.1065203700000001</v>
      </c>
      <c r="BG282">
        <v>15752.308000000001</v>
      </c>
      <c r="BH282">
        <v>33.455975500000001</v>
      </c>
      <c r="BI282">
        <v>29.01188462</v>
      </c>
      <c r="BJ282">
        <v>91.7</v>
      </c>
      <c r="BL282" s="1">
        <v>1.00304238156748</v>
      </c>
      <c r="BM282" s="1">
        <v>0.89513261804444</v>
      </c>
      <c r="BN282" s="1">
        <v>0.96818340933796998</v>
      </c>
      <c r="BO282" s="1">
        <v>1.2224502639452699</v>
      </c>
      <c r="BP282" s="1">
        <v>1.00210497977572</v>
      </c>
      <c r="BQ282" s="1">
        <v>0.99922665210457295</v>
      </c>
      <c r="BR282" s="1">
        <v>0.999886661694663</v>
      </c>
      <c r="BS282" s="1">
        <v>0.95692068011829001</v>
      </c>
      <c r="BT282" s="1">
        <v>0.99702175783395897</v>
      </c>
      <c r="BU282" s="1">
        <v>0.999942902979292</v>
      </c>
    </row>
    <row r="283" spans="1:73" s="1" customFormat="1" x14ac:dyDescent="0.3">
      <c r="A283" s="6">
        <v>39600</v>
      </c>
      <c r="B283" s="1">
        <v>951.42294709940597</v>
      </c>
      <c r="C283" s="1">
        <v>1670.9117390762499</v>
      </c>
      <c r="D283" s="1">
        <v>591.97803602196723</v>
      </c>
      <c r="E283" s="1">
        <v>7288.6059975013468</v>
      </c>
      <c r="F283" s="1">
        <v>1017.92761905</v>
      </c>
      <c r="G283" s="1">
        <v>188.20557817876255</v>
      </c>
      <c r="H283" s="1">
        <v>-1.0345771880000001</v>
      </c>
      <c r="I283" s="1">
        <v>0.7258</v>
      </c>
      <c r="J283" s="1">
        <v>0.80452520800000005</v>
      </c>
      <c r="K283" s="1">
        <v>0.51462809799999998</v>
      </c>
      <c r="L283" s="1">
        <v>106.1</v>
      </c>
      <c r="M283" s="1">
        <v>102.8</v>
      </c>
      <c r="N283" s="1">
        <v>100.01689</v>
      </c>
      <c r="O283" s="7">
        <v>111.25387000000001</v>
      </c>
      <c r="P283" s="1">
        <v>107.49832000000001</v>
      </c>
      <c r="Q283" s="1">
        <v>112.37293</v>
      </c>
      <c r="R283" s="1">
        <v>100.17142</v>
      </c>
      <c r="S283" s="1">
        <v>103.25745000000001</v>
      </c>
      <c r="T283" s="1">
        <v>101.66</v>
      </c>
      <c r="U283" s="1">
        <v>102.56</v>
      </c>
      <c r="V283" s="1">
        <v>102.11</v>
      </c>
      <c r="W283" s="1">
        <v>101.66</v>
      </c>
      <c r="X283" s="1">
        <v>102.56</v>
      </c>
      <c r="Y283" s="1">
        <v>102.11</v>
      </c>
      <c r="Z283" s="1">
        <v>34.376258896199815</v>
      </c>
      <c r="AA283" s="1">
        <f t="shared" si="31"/>
        <v>153.62586114684802</v>
      </c>
      <c r="AB283" s="1">
        <v>1341.25</v>
      </c>
      <c r="AC283" s="1">
        <v>1402.1289999999999</v>
      </c>
      <c r="AD283" s="1">
        <v>23.19</v>
      </c>
      <c r="AE283" s="1">
        <v>3.49</v>
      </c>
      <c r="AF283" s="1">
        <v>2.77</v>
      </c>
      <c r="AG283" s="1">
        <v>133.93</v>
      </c>
      <c r="AH283" s="1">
        <v>1291741</v>
      </c>
      <c r="AI283" s="1">
        <v>1.89</v>
      </c>
      <c r="AJ283">
        <v>99.998140000000006</v>
      </c>
      <c r="AK283">
        <v>99.74906</v>
      </c>
      <c r="AL283" s="1">
        <v>215.42400000000001</v>
      </c>
      <c r="AM283" s="1">
        <f t="shared" si="28"/>
        <v>62.170417409388001</v>
      </c>
      <c r="AN283" s="1">
        <f t="shared" si="32"/>
        <v>622.60936571598336</v>
      </c>
      <c r="AO283" s="1">
        <f t="shared" si="33"/>
        <v>1.287400934726421</v>
      </c>
      <c r="AP283" s="1">
        <f t="shared" si="34"/>
        <v>1.2935372621069006</v>
      </c>
      <c r="AQ283" s="1">
        <v>186.96299999999999</v>
      </c>
      <c r="AR283" s="1">
        <v>2.3763700000000001</v>
      </c>
      <c r="AS283">
        <v>0.4425</v>
      </c>
      <c r="AU283" s="11">
        <f t="shared" si="29"/>
        <v>262.04735296563399</v>
      </c>
      <c r="AV283" s="1">
        <v>1.1928098376289999</v>
      </c>
      <c r="AW283" s="12">
        <v>7.07</v>
      </c>
      <c r="AX283" s="13">
        <f t="shared" si="30"/>
        <v>3.58</v>
      </c>
      <c r="AY283" s="1">
        <v>61.501275681482468</v>
      </c>
      <c r="AZ283" s="4">
        <v>70.650120047646368</v>
      </c>
      <c r="BA283" s="1">
        <v>94.556759999999997</v>
      </c>
      <c r="BB283" s="1">
        <v>56.4</v>
      </c>
      <c r="BC283" s="1">
        <v>87.100800000000007</v>
      </c>
      <c r="BD283" s="1">
        <v>87.757800000000003</v>
      </c>
      <c r="BE283" s="1">
        <v>2.1</v>
      </c>
      <c r="BF283" s="1">
        <v>2.0388788299999998</v>
      </c>
      <c r="BG283">
        <v>15752.308000000001</v>
      </c>
      <c r="BH283">
        <v>32.376750479999998</v>
      </c>
      <c r="BI283">
        <v>28.076017369999999</v>
      </c>
      <c r="BJ283">
        <v>91.3</v>
      </c>
      <c r="BL283" s="1">
        <v>1.00638779017332</v>
      </c>
      <c r="BM283" s="1">
        <v>0.90323418755836204</v>
      </c>
      <c r="BN283" s="1">
        <v>0.97646737152124796</v>
      </c>
      <c r="BO283" s="1">
        <v>1.1021305306270299</v>
      </c>
      <c r="BP283" s="1">
        <v>0.99407577764857702</v>
      </c>
      <c r="BQ283" s="1">
        <v>0.99936958171342805</v>
      </c>
      <c r="BR283" s="1">
        <v>1.00000221209171</v>
      </c>
      <c r="BS283" s="1">
        <v>0.97147518357670504</v>
      </c>
      <c r="BT283" s="1">
        <v>0.99769961984508704</v>
      </c>
      <c r="BU283" s="1">
        <v>0.99980891347124201</v>
      </c>
    </row>
    <row r="284" spans="1:73" s="1" customFormat="1" x14ac:dyDescent="0.3">
      <c r="A284" s="6">
        <v>39630</v>
      </c>
      <c r="B284" s="1">
        <v>955.92694170787308</v>
      </c>
      <c r="C284" s="1">
        <v>1692.6646965208863</v>
      </c>
      <c r="D284" s="1">
        <v>594.63753375282408</v>
      </c>
      <c r="E284" s="1">
        <v>7449.3803728692355</v>
      </c>
      <c r="F284" s="1">
        <v>946.94</v>
      </c>
      <c r="G284" s="1">
        <v>199.16611285304231</v>
      </c>
      <c r="H284" s="1">
        <v>-1.311115558</v>
      </c>
      <c r="I284" s="1">
        <v>0.98350000000000004</v>
      </c>
      <c r="J284" s="1">
        <v>0.98037142899999996</v>
      </c>
      <c r="K284" s="1">
        <v>0.68874133100000001</v>
      </c>
      <c r="L284" s="1">
        <v>104.8</v>
      </c>
      <c r="M284" s="1">
        <v>102.3</v>
      </c>
      <c r="N284" s="1">
        <v>99.807243</v>
      </c>
      <c r="O284" s="7">
        <v>111.1073</v>
      </c>
      <c r="P284" s="1">
        <v>107.77070999999999</v>
      </c>
      <c r="Q284" s="1">
        <v>112.09657</v>
      </c>
      <c r="R284" s="1">
        <v>99.843224000000006</v>
      </c>
      <c r="S284" s="1">
        <v>102.97973</v>
      </c>
      <c r="T284" s="1">
        <v>102.91</v>
      </c>
      <c r="U284" s="1">
        <v>103.78</v>
      </c>
      <c r="V284" s="1">
        <v>103.34</v>
      </c>
      <c r="W284" s="1">
        <v>102.91</v>
      </c>
      <c r="X284" s="1">
        <v>103.78</v>
      </c>
      <c r="Y284" s="1">
        <v>103.34</v>
      </c>
      <c r="Z284" s="1">
        <v>32.968230614135472</v>
      </c>
      <c r="AA284" s="1">
        <f t="shared" si="31"/>
        <v>151.80956394350039</v>
      </c>
      <c r="AB284" s="1">
        <v>1257.33</v>
      </c>
      <c r="AC284" s="1">
        <v>1366.6990000000001</v>
      </c>
      <c r="AD284" s="1">
        <v>25.66</v>
      </c>
      <c r="AE284" s="1">
        <v>3.3</v>
      </c>
      <c r="AF284" s="1">
        <v>2.57</v>
      </c>
      <c r="AG284" s="1">
        <v>133.44</v>
      </c>
      <c r="AH284" s="1">
        <v>1269465</v>
      </c>
      <c r="AI284" s="1">
        <v>1.66</v>
      </c>
      <c r="AJ284">
        <v>99.72878</v>
      </c>
      <c r="AK284">
        <v>99.562839999999994</v>
      </c>
      <c r="AL284" s="1">
        <v>215.965</v>
      </c>
      <c r="AM284" s="1">
        <f t="shared" si="28"/>
        <v>61.78778968814391</v>
      </c>
      <c r="AN284" s="1">
        <f t="shared" si="32"/>
        <v>582.19155881740096</v>
      </c>
      <c r="AO284" s="1">
        <f t="shared" si="33"/>
        <v>1.2444638527505567</v>
      </c>
      <c r="AP284" s="1">
        <f t="shared" si="34"/>
        <v>1.2919001199826734</v>
      </c>
      <c r="AQ284" s="1">
        <v>194.334</v>
      </c>
      <c r="AR284" s="1">
        <v>2.38869</v>
      </c>
      <c r="AS284">
        <v>0.54749999999999999</v>
      </c>
      <c r="AU284" s="11">
        <f t="shared" si="29"/>
        <v>261.08861927674309</v>
      </c>
      <c r="AV284" s="1">
        <v>0.69106002840288205</v>
      </c>
      <c r="AW284" s="12">
        <v>7.16</v>
      </c>
      <c r="AX284" s="13">
        <f t="shared" si="30"/>
        <v>3.8600000000000003</v>
      </c>
      <c r="AY284" s="1">
        <v>55.310337311318179</v>
      </c>
      <c r="AZ284" s="4">
        <v>73.626535808672898</v>
      </c>
      <c r="BA284" s="1">
        <v>109.78897000000001</v>
      </c>
      <c r="BB284" s="1">
        <v>61.2</v>
      </c>
      <c r="BC284" s="1">
        <v>86.482200000000006</v>
      </c>
      <c r="BD284" s="1">
        <v>87.356300000000005</v>
      </c>
      <c r="BE284" s="1">
        <v>2</v>
      </c>
      <c r="BF284" s="1">
        <v>2.04278965</v>
      </c>
      <c r="BG284">
        <v>15667.031999999999</v>
      </c>
      <c r="BH284">
        <v>33.069363060000001</v>
      </c>
      <c r="BI284">
        <v>28.77283057</v>
      </c>
      <c r="BJ284">
        <v>89.2</v>
      </c>
      <c r="BL284" s="1">
        <v>1.00765267314739</v>
      </c>
      <c r="BM284" s="1">
        <v>0.941448027268874</v>
      </c>
      <c r="BN284" s="1">
        <v>0.99290344992476398</v>
      </c>
      <c r="BO284" s="1">
        <v>1.15116265969605</v>
      </c>
      <c r="BP284" s="1">
        <v>0.99022866963074996</v>
      </c>
      <c r="BQ284" s="1">
        <v>1.00012242456107</v>
      </c>
      <c r="BR284" s="1">
        <v>1.0001040293601</v>
      </c>
      <c r="BS284" s="1">
        <v>0.98143245531382695</v>
      </c>
      <c r="BT284" s="1">
        <v>0.99583293493010805</v>
      </c>
      <c r="BU284" s="1">
        <v>1.00009749970984</v>
      </c>
    </row>
    <row r="285" spans="1:73" s="1" customFormat="1" x14ac:dyDescent="0.3">
      <c r="A285" s="6">
        <v>39661</v>
      </c>
      <c r="B285" s="1">
        <v>960.86386416137384</v>
      </c>
      <c r="C285" s="1">
        <v>1712.3119373710235</v>
      </c>
      <c r="D285" s="1">
        <v>597.6837082565022</v>
      </c>
      <c r="E285" s="1">
        <v>7584.1829568894145</v>
      </c>
      <c r="F285" s="1">
        <v>955.76147619000005</v>
      </c>
      <c r="G285" s="1">
        <v>205.80712512133525</v>
      </c>
      <c r="H285" s="1">
        <v>-1.9962080010000001</v>
      </c>
      <c r="I285" s="1">
        <v>1.1414</v>
      </c>
      <c r="J285" s="1">
        <v>0.95858253999999998</v>
      </c>
      <c r="K285" s="1">
        <v>0.85312105199999999</v>
      </c>
      <c r="L285" s="1">
        <v>103.6</v>
      </c>
      <c r="M285" s="1">
        <v>100.7</v>
      </c>
      <c r="N285" s="1">
        <v>98.521973000000003</v>
      </c>
      <c r="O285" s="7">
        <v>110.00664999999999</v>
      </c>
      <c r="P285" s="1">
        <v>105.76636999999999</v>
      </c>
      <c r="Q285" s="1">
        <v>111.27499</v>
      </c>
      <c r="R285" s="1">
        <v>98.468895000000003</v>
      </c>
      <c r="S285" s="1">
        <v>101.68127</v>
      </c>
      <c r="T285" s="1">
        <v>102.4</v>
      </c>
      <c r="U285" s="1">
        <v>102.69</v>
      </c>
      <c r="V285" s="1">
        <v>102.54</v>
      </c>
      <c r="W285" s="1">
        <v>102.4</v>
      </c>
      <c r="X285" s="1">
        <v>102.69</v>
      </c>
      <c r="Y285" s="1">
        <v>102.54</v>
      </c>
      <c r="Z285" s="1">
        <v>25.969256597240438</v>
      </c>
      <c r="AA285" s="1">
        <f t="shared" si="31"/>
        <v>141.44595175793472</v>
      </c>
      <c r="AB285" s="1">
        <v>1281.47</v>
      </c>
      <c r="AC285" s="1">
        <v>1344.865</v>
      </c>
      <c r="AD285" s="1">
        <v>22.26</v>
      </c>
      <c r="AE285" s="1">
        <v>3.14</v>
      </c>
      <c r="AF285" s="1">
        <v>2.42</v>
      </c>
      <c r="AG285" s="1">
        <v>116.61</v>
      </c>
      <c r="AH285" s="1">
        <v>1260142</v>
      </c>
      <c r="AI285" s="1">
        <v>1.75</v>
      </c>
      <c r="AJ285">
        <v>99.303319999999999</v>
      </c>
      <c r="AK285">
        <v>99.176689999999994</v>
      </c>
      <c r="AL285" s="1">
        <v>216.393</v>
      </c>
      <c r="AM285" s="1">
        <f t="shared" si="28"/>
        <v>53.888064771041577</v>
      </c>
      <c r="AN285" s="1">
        <f t="shared" si="32"/>
        <v>592.19568100631716</v>
      </c>
      <c r="AO285" s="1">
        <f t="shared" si="33"/>
        <v>1.193122772796201</v>
      </c>
      <c r="AP285" s="1">
        <f t="shared" si="34"/>
        <v>1.2416625200910596</v>
      </c>
      <c r="AQ285" s="1">
        <v>186.261</v>
      </c>
      <c r="AR285" s="1">
        <v>2.1961200000000001</v>
      </c>
      <c r="AS285">
        <v>0.51600000000000001</v>
      </c>
      <c r="AU285" s="11">
        <f t="shared" si="29"/>
        <v>228.15905196238768</v>
      </c>
      <c r="AV285" s="1">
        <v>0.27245946252000902</v>
      </c>
      <c r="AW285" s="12">
        <v>7.15</v>
      </c>
      <c r="AX285" s="13">
        <f t="shared" si="30"/>
        <v>4.01</v>
      </c>
      <c r="AY285" s="1">
        <v>39.08504275746288</v>
      </c>
      <c r="AZ285" s="4">
        <v>98.364093850878106</v>
      </c>
      <c r="BA285" s="1">
        <v>95.870760000000004</v>
      </c>
      <c r="BB285" s="1">
        <v>63</v>
      </c>
      <c r="BC285" s="1">
        <v>88.966800000000006</v>
      </c>
      <c r="BD285" s="1">
        <v>89.697100000000006</v>
      </c>
      <c r="BE285" s="1">
        <v>1.89</v>
      </c>
      <c r="BF285" s="1">
        <v>1.9046408699999999</v>
      </c>
      <c r="BG285">
        <v>15667.031999999999</v>
      </c>
      <c r="BH285">
        <v>33.069363060000001</v>
      </c>
      <c r="BI285">
        <v>28.77283057</v>
      </c>
      <c r="BJ285">
        <v>88.1</v>
      </c>
      <c r="BL285" s="1">
        <v>1.0173422809341599</v>
      </c>
      <c r="BM285" s="1">
        <v>0.91921167903854495</v>
      </c>
      <c r="BN285" s="1">
        <v>0.98636805680700801</v>
      </c>
      <c r="BO285" s="1">
        <v>1.1103714252228001</v>
      </c>
      <c r="BP285" s="1">
        <v>1.00958085467843</v>
      </c>
      <c r="BQ285" s="1">
        <v>1.00009943781486</v>
      </c>
      <c r="BR285" s="1">
        <v>1.0001231559918999</v>
      </c>
      <c r="BS285" s="1">
        <v>0.99956224815364703</v>
      </c>
      <c r="BT285" s="1">
        <v>0.99585223761674802</v>
      </c>
      <c r="BU285" s="1">
        <v>1.0001748920115501</v>
      </c>
    </row>
    <row r="286" spans="1:73" s="1" customFormat="1" x14ac:dyDescent="0.3">
      <c r="A286" s="6">
        <v>39692</v>
      </c>
      <c r="B286" s="1">
        <v>966.08396202914105</v>
      </c>
      <c r="C286" s="1">
        <v>1731.6122994402515</v>
      </c>
      <c r="D286" s="1">
        <v>599.80658227160734</v>
      </c>
      <c r="E286" s="1">
        <v>7721.5182145647605</v>
      </c>
      <c r="F286" s="1">
        <v>908.09022727000001</v>
      </c>
      <c r="G286" s="1">
        <v>234.2128629978931</v>
      </c>
      <c r="H286" s="1">
        <v>-2.9574299719999999</v>
      </c>
      <c r="I286" s="1">
        <v>1.6611</v>
      </c>
      <c r="J286" s="1">
        <v>0.91880267000000004</v>
      </c>
      <c r="K286" s="1">
        <v>0.98591139999999999</v>
      </c>
      <c r="L286" s="1">
        <v>100</v>
      </c>
      <c r="M286" s="1">
        <v>96.4</v>
      </c>
      <c r="N286" s="1">
        <v>98.186988999999997</v>
      </c>
      <c r="O286" s="7">
        <v>110.38426</v>
      </c>
      <c r="P286" s="1">
        <v>106.25421</v>
      </c>
      <c r="Q286" s="1">
        <v>111.61803</v>
      </c>
      <c r="R286" s="1">
        <v>96.661186000000001</v>
      </c>
      <c r="S286" s="1">
        <v>100.47842</v>
      </c>
      <c r="T286" s="1">
        <v>100.84</v>
      </c>
      <c r="U286" s="1">
        <v>102.22</v>
      </c>
      <c r="V286" s="1">
        <v>101.53</v>
      </c>
      <c r="W286" s="1">
        <v>100.84</v>
      </c>
      <c r="X286" s="1">
        <v>102.22</v>
      </c>
      <c r="Y286" s="1">
        <v>101.53</v>
      </c>
      <c r="Z286" s="1">
        <v>29.582586983661724</v>
      </c>
      <c r="AA286" s="1">
        <f t="shared" si="31"/>
        <v>147.10361501748119</v>
      </c>
      <c r="AB286" s="1">
        <v>1217.01</v>
      </c>
      <c r="AC286" s="1">
        <v>1182.443</v>
      </c>
      <c r="AD286" s="1">
        <v>33.21</v>
      </c>
      <c r="AE286" s="1">
        <v>2.88</v>
      </c>
      <c r="AF286" s="1">
        <v>2.08</v>
      </c>
      <c r="AG286" s="1">
        <v>103.9</v>
      </c>
      <c r="AH286" s="1">
        <v>1229147</v>
      </c>
      <c r="AI286" s="1">
        <v>1.1499999999999999</v>
      </c>
      <c r="AJ286">
        <v>98.628780000000006</v>
      </c>
      <c r="AK286">
        <v>98.495260000000002</v>
      </c>
      <c r="AL286" s="1">
        <v>216.71299999999999</v>
      </c>
      <c r="AM286" s="1">
        <f t="shared" si="28"/>
        <v>47.943593600753076</v>
      </c>
      <c r="AN286" s="1">
        <f t="shared" si="32"/>
        <v>561.57683203130409</v>
      </c>
      <c r="AO286" s="1">
        <f t="shared" si="33"/>
        <v>1.3018240469823197</v>
      </c>
      <c r="AP286" s="1">
        <f t="shared" si="34"/>
        <v>1.2464702241763592</v>
      </c>
      <c r="AQ286" s="1">
        <v>175.833</v>
      </c>
      <c r="AR286" s="1">
        <v>2.25962</v>
      </c>
      <c r="AS286">
        <v>1.115</v>
      </c>
      <c r="AU286" s="11">
        <f t="shared" si="29"/>
        <v>203.2906740321763</v>
      </c>
      <c r="AV286" s="1">
        <v>0.84726822744373798</v>
      </c>
      <c r="AW286" s="12">
        <v>7.31</v>
      </c>
      <c r="AX286" s="13">
        <f t="shared" si="30"/>
        <v>4.43</v>
      </c>
      <c r="AY286" s="1">
        <v>44.23818053520057</v>
      </c>
      <c r="AZ286" s="4">
        <v>67.282456070601427</v>
      </c>
      <c r="BA286" s="1">
        <v>187.74030999999999</v>
      </c>
      <c r="BB286" s="1">
        <v>70.3</v>
      </c>
      <c r="BC286" s="1">
        <v>91.284700000000001</v>
      </c>
      <c r="BD286" s="1">
        <v>92.046400000000006</v>
      </c>
      <c r="BE286" s="1">
        <v>1.88</v>
      </c>
      <c r="BF286" s="1">
        <v>1.78459937</v>
      </c>
      <c r="BG286">
        <v>15667.031999999999</v>
      </c>
      <c r="BH286">
        <v>32.002609419999999</v>
      </c>
      <c r="BI286">
        <v>27.844674739999999</v>
      </c>
      <c r="BJ286">
        <v>86.1</v>
      </c>
      <c r="BL286" s="1">
        <v>1.02224975920887</v>
      </c>
      <c r="BM286" s="1">
        <v>0.95195053445282996</v>
      </c>
      <c r="BN286" s="1">
        <v>0.97664023100528496</v>
      </c>
      <c r="BO286" s="1">
        <v>1.24788557356786</v>
      </c>
      <c r="BP286" s="1">
        <v>0.997705638004176</v>
      </c>
      <c r="BQ286" s="1">
        <v>0.99926349091549005</v>
      </c>
      <c r="BR286" s="1">
        <v>1.0000560195111701</v>
      </c>
      <c r="BS286" s="1">
        <v>1.0061570161107201</v>
      </c>
      <c r="BT286" s="1">
        <v>0.99512755581213796</v>
      </c>
      <c r="BU286" s="1">
        <v>0.99987456774376904</v>
      </c>
    </row>
    <row r="287" spans="1:73" s="1" customFormat="1" x14ac:dyDescent="0.3">
      <c r="A287" s="6">
        <v>39722</v>
      </c>
      <c r="B287" s="1">
        <v>973.33011202834302</v>
      </c>
      <c r="C287" s="1">
        <v>1755.1757331515696</v>
      </c>
      <c r="D287" s="1">
        <v>601.86682853564469</v>
      </c>
      <c r="E287" s="1">
        <v>7902.7216142741836</v>
      </c>
      <c r="F287" s="1">
        <v>723.49395651999998</v>
      </c>
      <c r="G287" s="1">
        <v>361.75160079412922</v>
      </c>
      <c r="H287" s="1">
        <v>-3.9572334150000001</v>
      </c>
      <c r="I287" s="1">
        <v>3.18</v>
      </c>
      <c r="J287" s="1">
        <v>0.92713354999999997</v>
      </c>
      <c r="K287" s="1">
        <v>0.99999749699999996</v>
      </c>
      <c r="L287" s="1">
        <v>99.3</v>
      </c>
      <c r="M287" s="1">
        <v>97.3</v>
      </c>
      <c r="N287" s="1">
        <v>96.313811999999999</v>
      </c>
      <c r="O287" s="7">
        <v>108.73678</v>
      </c>
      <c r="P287" s="1">
        <v>105.51427</v>
      </c>
      <c r="Q287" s="1">
        <v>109.68871</v>
      </c>
      <c r="R287" s="1">
        <v>95.848579000000001</v>
      </c>
      <c r="S287" s="1">
        <v>99.4375</v>
      </c>
      <c r="T287" s="1">
        <v>99.03</v>
      </c>
      <c r="U287" s="1">
        <v>101.76</v>
      </c>
      <c r="V287" s="1">
        <v>100.4</v>
      </c>
      <c r="W287" s="1">
        <v>99.03</v>
      </c>
      <c r="X287" s="1">
        <v>101.76</v>
      </c>
      <c r="Y287" s="1">
        <v>100.4</v>
      </c>
      <c r="Z287" s="1">
        <v>31.707253684019022</v>
      </c>
      <c r="AA287" s="1">
        <f t="shared" si="31"/>
        <v>150.11586273463021</v>
      </c>
      <c r="AB287" s="1">
        <v>968.8</v>
      </c>
      <c r="AC287" s="1">
        <v>957.245</v>
      </c>
      <c r="AD287" s="1">
        <v>65.45</v>
      </c>
      <c r="AE287" s="1">
        <v>2.73</v>
      </c>
      <c r="AF287" s="1">
        <v>1.61</v>
      </c>
      <c r="AG287" s="1">
        <v>76.650000000000006</v>
      </c>
      <c r="AH287" s="1">
        <v>1217693</v>
      </c>
      <c r="AI287" s="1">
        <v>0.69</v>
      </c>
      <c r="AJ287">
        <v>97.738</v>
      </c>
      <c r="AK287">
        <v>97.666849999999997</v>
      </c>
      <c r="AL287" s="1">
        <v>216.78800000000001</v>
      </c>
      <c r="AM287" s="1">
        <f t="shared" si="28"/>
        <v>35.357123087993806</v>
      </c>
      <c r="AN287" s="1">
        <f t="shared" si="32"/>
        <v>446.88820414414073</v>
      </c>
      <c r="AO287" s="1">
        <f t="shared" si="33"/>
        <v>1.3282454310547114</v>
      </c>
      <c r="AP287" s="1">
        <f t="shared" si="34"/>
        <v>1.2743974169444108</v>
      </c>
      <c r="AQ287" s="1">
        <v>174.06700000000001</v>
      </c>
      <c r="AR287" s="1">
        <v>2.28173</v>
      </c>
      <c r="AS287">
        <v>2.0619999999999998</v>
      </c>
      <c r="AU287" s="11">
        <f t="shared" si="29"/>
        <v>149.97334133365078</v>
      </c>
      <c r="AV287" s="1">
        <v>0.408024964403438</v>
      </c>
      <c r="AW287" s="12">
        <v>8.8800000000000008</v>
      </c>
      <c r="AX287" s="13">
        <f t="shared" si="30"/>
        <v>6.15</v>
      </c>
      <c r="AY287" s="1">
        <v>53.538477532032125</v>
      </c>
      <c r="AZ287" s="4">
        <v>57.435458816451501</v>
      </c>
      <c r="BA287" s="1">
        <v>189.91728000000001</v>
      </c>
      <c r="BB287" s="1">
        <v>57.6</v>
      </c>
      <c r="BC287" s="1">
        <v>98.0364</v>
      </c>
      <c r="BD287" s="1">
        <v>97.983099999999993</v>
      </c>
      <c r="BE287" s="1">
        <v>2.84</v>
      </c>
      <c r="BF287" s="1">
        <v>1.44224269</v>
      </c>
      <c r="BG287">
        <v>15328.027</v>
      </c>
      <c r="BH287">
        <v>32.552993350000001</v>
      </c>
      <c r="BI287">
        <v>28.336415240000001</v>
      </c>
      <c r="BJ287">
        <v>83.3</v>
      </c>
      <c r="BL287" s="1">
        <v>1.0179469477354699</v>
      </c>
      <c r="BM287" s="1">
        <v>0.892954028214759</v>
      </c>
      <c r="BN287" s="1">
        <v>0.979803869881957</v>
      </c>
      <c r="BO287" s="1">
        <v>1.0370075536155601</v>
      </c>
      <c r="BP287" s="1">
        <v>1.0149934294428999</v>
      </c>
      <c r="BQ287" s="1">
        <v>0.99952583563521202</v>
      </c>
      <c r="BR287" s="1">
        <v>0.99996909661053401</v>
      </c>
      <c r="BS287" s="1">
        <v>0.986530313634289</v>
      </c>
      <c r="BT287" s="1">
        <v>0.99443647186988504</v>
      </c>
      <c r="BU287" s="1">
        <v>1.00002398652442</v>
      </c>
    </row>
    <row r="288" spans="1:73" s="1" customFormat="1" x14ac:dyDescent="0.3">
      <c r="A288" s="6">
        <v>39753</v>
      </c>
      <c r="B288" s="1">
        <v>979.97330833718036</v>
      </c>
      <c r="C288" s="1">
        <v>1782.9141047517412</v>
      </c>
      <c r="D288" s="1">
        <v>604.18342651127898</v>
      </c>
      <c r="E288" s="1">
        <v>8108.7707227628925</v>
      </c>
      <c r="F288" s="1">
        <v>668.54010000000005</v>
      </c>
      <c r="G288" s="1">
        <v>448.60964888483517</v>
      </c>
      <c r="H288" s="1">
        <v>-3.5463150319999999</v>
      </c>
      <c r="I288" s="1">
        <v>2.7088999999999999</v>
      </c>
      <c r="J288" s="1">
        <v>0.92633354999999995</v>
      </c>
      <c r="K288" s="1">
        <v>0.99991277599999995</v>
      </c>
      <c r="L288" s="1">
        <v>97</v>
      </c>
      <c r="M288" s="1">
        <v>96.1</v>
      </c>
      <c r="N288" s="1">
        <v>92.109939999999995</v>
      </c>
      <c r="O288" s="7">
        <v>104.00546</v>
      </c>
      <c r="P288" s="1">
        <v>100.42112</v>
      </c>
      <c r="Q288" s="1">
        <v>105.07069</v>
      </c>
      <c r="R288" s="1">
        <v>92.780540000000002</v>
      </c>
      <c r="S288" s="1">
        <v>95.911911000000003</v>
      </c>
      <c r="T288" s="1">
        <v>93.16</v>
      </c>
      <c r="U288" s="1">
        <v>95.61</v>
      </c>
      <c r="V288" s="1">
        <v>94.39</v>
      </c>
      <c r="W288" s="1">
        <v>93.16</v>
      </c>
      <c r="X288" s="1">
        <v>95.61</v>
      </c>
      <c r="Y288" s="1">
        <v>94.39</v>
      </c>
      <c r="Z288" s="1">
        <v>28.878460555910362</v>
      </c>
      <c r="AA288" s="1">
        <f t="shared" si="31"/>
        <v>146.05740382780368</v>
      </c>
      <c r="AB288" s="1">
        <v>883.04</v>
      </c>
      <c r="AC288" s="1">
        <v>892.92600000000004</v>
      </c>
      <c r="AD288" s="1">
        <v>65.430000000000007</v>
      </c>
      <c r="AE288" s="1">
        <v>2.29</v>
      </c>
      <c r="AF288" s="1">
        <v>1.21</v>
      </c>
      <c r="AG288" s="1">
        <v>57.44</v>
      </c>
      <c r="AH288" s="1">
        <v>1184469</v>
      </c>
      <c r="AI288" s="1">
        <v>0.19</v>
      </c>
      <c r="AJ288">
        <v>96.865620000000007</v>
      </c>
      <c r="AK288">
        <v>96.929990000000004</v>
      </c>
      <c r="AL288" s="1">
        <v>216.947</v>
      </c>
      <c r="AM288" s="1">
        <f t="shared" si="28"/>
        <v>26.476512696649412</v>
      </c>
      <c r="AN288" s="1">
        <f t="shared" si="32"/>
        <v>407.0302885036437</v>
      </c>
      <c r="AO288" s="1">
        <f t="shared" si="33"/>
        <v>1.4325085483256372</v>
      </c>
      <c r="AP288" s="1">
        <f t="shared" si="34"/>
        <v>1.3541926754542228</v>
      </c>
      <c r="AQ288" s="1">
        <v>150.37200000000001</v>
      </c>
      <c r="AR288" s="1">
        <v>2.1236700000000002</v>
      </c>
      <c r="AS288">
        <v>2.4674999999999998</v>
      </c>
      <c r="AU288" s="11">
        <f t="shared" si="29"/>
        <v>112.38706753039661</v>
      </c>
      <c r="AV288" s="1">
        <v>-0.339369642336529</v>
      </c>
      <c r="AW288" s="12">
        <v>9.2100000000000009</v>
      </c>
      <c r="AX288" s="13">
        <f t="shared" si="30"/>
        <v>6.9200000000000008</v>
      </c>
      <c r="AY288" s="1">
        <v>57.756921111820724</v>
      </c>
      <c r="AZ288" s="4">
        <v>56.320724631385758</v>
      </c>
      <c r="BA288" s="1">
        <v>148.84258</v>
      </c>
      <c r="BB288" s="1">
        <v>55.3</v>
      </c>
      <c r="BC288" s="1">
        <v>100.75749999999999</v>
      </c>
      <c r="BD288" s="1">
        <v>99.147300000000001</v>
      </c>
      <c r="BE288" s="1">
        <v>3.14</v>
      </c>
      <c r="BF288" s="1">
        <v>1.29692334</v>
      </c>
      <c r="BG288">
        <v>15328.027</v>
      </c>
      <c r="BH288">
        <v>31.502896790000001</v>
      </c>
      <c r="BI288">
        <v>27.422337330000001</v>
      </c>
      <c r="BJ288">
        <v>80.900000000000006</v>
      </c>
      <c r="BL288" s="1">
        <v>1.0069875386016101</v>
      </c>
      <c r="BM288" s="1">
        <v>0.98695368457568899</v>
      </c>
      <c r="BN288" s="1">
        <v>0.96784168379605195</v>
      </c>
      <c r="BO288" s="1">
        <v>1.0441410012301799</v>
      </c>
      <c r="BP288" s="1">
        <v>0.99127073348936401</v>
      </c>
      <c r="BQ288" s="1">
        <v>0.99982766206374696</v>
      </c>
      <c r="BR288" s="1">
        <v>0.99996324026724703</v>
      </c>
      <c r="BS288" s="1">
        <v>1.0172220749001899</v>
      </c>
      <c r="BT288" s="1">
        <v>0.995359465064517</v>
      </c>
      <c r="BU288" s="1">
        <v>0.99986463029805595</v>
      </c>
    </row>
    <row r="289" spans="1:73" s="1" customFormat="1" x14ac:dyDescent="0.3">
      <c r="A289" s="6">
        <v>39783</v>
      </c>
      <c r="B289" s="1">
        <v>985.92999684336837</v>
      </c>
      <c r="C289" s="1">
        <v>1813.4864721639481</v>
      </c>
      <c r="D289" s="1">
        <v>607.50618117054535</v>
      </c>
      <c r="E289" s="1">
        <v>8334.1067992004973</v>
      </c>
      <c r="F289" s="1">
        <v>658.31669565000004</v>
      </c>
      <c r="G289" s="1">
        <v>466.83931584948277</v>
      </c>
      <c r="H289" s="1">
        <v>-3.206868284</v>
      </c>
      <c r="I289" s="1">
        <v>2.8668999999999998</v>
      </c>
      <c r="J289" s="1">
        <v>0.92411132799999995</v>
      </c>
      <c r="K289" s="1">
        <v>0.99990917099999999</v>
      </c>
      <c r="L289" s="1">
        <v>93.6</v>
      </c>
      <c r="M289" s="1">
        <v>93.3</v>
      </c>
      <c r="N289" s="1">
        <v>88.439475999999999</v>
      </c>
      <c r="O289" s="7">
        <v>101.44817999999999</v>
      </c>
      <c r="P289" s="1">
        <v>95.259392000000005</v>
      </c>
      <c r="Q289" s="1">
        <v>103.32241</v>
      </c>
      <c r="R289" s="1">
        <v>89.451194999999998</v>
      </c>
      <c r="S289" s="1">
        <v>92.794785000000005</v>
      </c>
      <c r="T289" s="1">
        <v>86.68</v>
      </c>
      <c r="U289" s="1">
        <v>90.2</v>
      </c>
      <c r="V289" s="1">
        <v>88.44</v>
      </c>
      <c r="W289" s="1">
        <v>86.68</v>
      </c>
      <c r="X289" s="1">
        <v>90.2</v>
      </c>
      <c r="Y289" s="1">
        <v>88.44</v>
      </c>
      <c r="Z289" s="1">
        <v>31.325301204819272</v>
      </c>
      <c r="AA289" s="1">
        <f t="shared" si="31"/>
        <v>149.5895255594744</v>
      </c>
      <c r="AB289" s="1">
        <v>877.56</v>
      </c>
      <c r="AC289" s="1">
        <v>920.226</v>
      </c>
      <c r="AD289" s="1">
        <v>55.03</v>
      </c>
      <c r="AE289" s="1">
        <v>1.52</v>
      </c>
      <c r="AF289" s="1">
        <v>0.82</v>
      </c>
      <c r="AG289" s="1">
        <v>41.02</v>
      </c>
      <c r="AH289" s="1">
        <v>1178034</v>
      </c>
      <c r="AI289" s="1">
        <v>0.03</v>
      </c>
      <c r="AJ289">
        <v>96.207300000000004</v>
      </c>
      <c r="AK289">
        <v>96.425579999999997</v>
      </c>
      <c r="AL289" s="1">
        <v>216.92500000000001</v>
      </c>
      <c r="AM289" s="1">
        <f t="shared" si="28"/>
        <v>18.909761438285123</v>
      </c>
      <c r="AN289" s="1">
        <f t="shared" si="32"/>
        <v>404.54534977526794</v>
      </c>
      <c r="AO289" s="1">
        <f t="shared" si="33"/>
        <v>1.5575429163661225</v>
      </c>
      <c r="AP289" s="1">
        <f t="shared" si="34"/>
        <v>1.439432298582157</v>
      </c>
      <c r="AQ289" s="1">
        <v>139.23400000000001</v>
      </c>
      <c r="AR289" s="1">
        <v>2.13537</v>
      </c>
      <c r="AS289">
        <v>2.4024999999999999</v>
      </c>
      <c r="AU289" s="11">
        <f t="shared" si="29"/>
        <v>80.259705955725437</v>
      </c>
      <c r="AV289" s="1">
        <v>0.85435099692949801</v>
      </c>
      <c r="AW289" s="12">
        <v>8.43</v>
      </c>
      <c r="AX289" s="13">
        <f t="shared" si="30"/>
        <v>6.91</v>
      </c>
      <c r="AY289" s="1">
        <v>50.602409638554214</v>
      </c>
      <c r="AZ289" s="4">
        <v>74.361793294393181</v>
      </c>
      <c r="BA289" s="1">
        <v>145.99467000000001</v>
      </c>
      <c r="BB289" s="1">
        <v>60.1</v>
      </c>
      <c r="BC289" s="1">
        <v>99.652000000000001</v>
      </c>
      <c r="BD289" s="1">
        <v>97.543099999999995</v>
      </c>
      <c r="BE289" s="1">
        <v>2.2599999999999998</v>
      </c>
      <c r="BF289" s="1">
        <v>1.21048179</v>
      </c>
      <c r="BG289">
        <v>15328.027</v>
      </c>
      <c r="BH289">
        <v>32.552993350000001</v>
      </c>
      <c r="BI289">
        <v>28.336415240000001</v>
      </c>
      <c r="BJ289">
        <v>78.5</v>
      </c>
      <c r="BL289" s="1">
        <v>0.99862405677959998</v>
      </c>
      <c r="BM289" s="1">
        <v>0.96993726626478305</v>
      </c>
      <c r="BN289" s="1">
        <v>0.97435851247463201</v>
      </c>
      <c r="BO289" s="1">
        <v>1.17765782357436</v>
      </c>
      <c r="BP289" s="1">
        <v>0.994247553634385</v>
      </c>
      <c r="BQ289" s="1">
        <v>0.99941772554795705</v>
      </c>
      <c r="BR289" s="1">
        <v>1.00003656400492</v>
      </c>
      <c r="BS289" s="1">
        <v>1.0216710557023401</v>
      </c>
      <c r="BT289" s="1">
        <v>0.99754246105994804</v>
      </c>
      <c r="BU289" s="1">
        <v>1.0001065513551199</v>
      </c>
    </row>
    <row r="290" spans="1:73" s="1" customFormat="1" x14ac:dyDescent="0.3">
      <c r="A290" s="6">
        <v>39814</v>
      </c>
      <c r="B290" s="1">
        <v>986.92272273240724</v>
      </c>
      <c r="C290" s="1">
        <v>1843.7832286144824</v>
      </c>
      <c r="D290" s="1">
        <v>611.66872396030271</v>
      </c>
      <c r="E290" s="1">
        <v>8540.2730872168813</v>
      </c>
      <c r="F290" s="1">
        <v>655.04372726999998</v>
      </c>
      <c r="G290" s="1">
        <v>442.93904190146588</v>
      </c>
      <c r="H290" s="1">
        <v>-2.5927918079999999</v>
      </c>
      <c r="I290" s="1">
        <v>2.5324</v>
      </c>
      <c r="J290" s="1">
        <v>0.97578535399999999</v>
      </c>
      <c r="K290" s="1">
        <v>0.99869583900000003</v>
      </c>
      <c r="L290" s="1">
        <v>90.8</v>
      </c>
      <c r="M290" s="1">
        <v>91</v>
      </c>
      <c r="N290" s="1">
        <v>84.351585</v>
      </c>
      <c r="O290" s="7">
        <v>100.70310000000001</v>
      </c>
      <c r="P290" s="1">
        <v>94.759392000000005</v>
      </c>
      <c r="Q290" s="1">
        <v>102.49918</v>
      </c>
      <c r="R290" s="1">
        <v>86.097649000000004</v>
      </c>
      <c r="S290" s="1">
        <v>90.171654000000004</v>
      </c>
      <c r="T290" s="1">
        <v>82.7</v>
      </c>
      <c r="U290" s="1">
        <v>86.45</v>
      </c>
      <c r="V290" s="1">
        <v>84.57</v>
      </c>
      <c r="W290" s="1">
        <v>82.7</v>
      </c>
      <c r="X290" s="1">
        <v>86.45</v>
      </c>
      <c r="Y290" s="1">
        <v>84.57</v>
      </c>
      <c r="Z290" s="1">
        <v>23.314048873154302</v>
      </c>
      <c r="AA290" s="1">
        <f t="shared" si="31"/>
        <v>136.76177025455439</v>
      </c>
      <c r="AB290" s="1">
        <v>865.58</v>
      </c>
      <c r="AC290" s="1">
        <v>838.827</v>
      </c>
      <c r="AD290" s="1">
        <v>44.29</v>
      </c>
      <c r="AE290" s="1">
        <v>1.6</v>
      </c>
      <c r="AF290" s="1">
        <v>0.81</v>
      </c>
      <c r="AG290" s="1">
        <v>41.74</v>
      </c>
      <c r="AH290" s="1">
        <v>1153058</v>
      </c>
      <c r="AI290" s="1">
        <v>0.13</v>
      </c>
      <c r="AJ290">
        <v>95.816599999999994</v>
      </c>
      <c r="AK290">
        <v>96.204409999999996</v>
      </c>
      <c r="AL290" s="1">
        <v>217.346</v>
      </c>
      <c r="AM290" s="1">
        <f t="shared" si="28"/>
        <v>19.204402197417942</v>
      </c>
      <c r="AN290" s="1">
        <f t="shared" si="32"/>
        <v>398.24979525733164</v>
      </c>
      <c r="AO290" s="1">
        <f t="shared" si="33"/>
        <v>1.619428801154241</v>
      </c>
      <c r="AP290" s="1">
        <f t="shared" si="34"/>
        <v>1.536493421948667</v>
      </c>
      <c r="AQ290" s="1">
        <v>129.11600000000001</v>
      </c>
      <c r="AR290" s="1">
        <v>2.05762</v>
      </c>
      <c r="AS290">
        <v>1.968</v>
      </c>
      <c r="AU290" s="11">
        <f t="shared" si="29"/>
        <v>81.668457498585553</v>
      </c>
      <c r="AV290" s="1">
        <v>-0.81927798613602698</v>
      </c>
      <c r="AW290" s="12">
        <v>8.14</v>
      </c>
      <c r="AX290" s="13">
        <f t="shared" si="30"/>
        <v>6.5400000000000009</v>
      </c>
      <c r="AY290" s="1">
        <v>42.88633681604928</v>
      </c>
      <c r="AZ290" s="4">
        <v>74.15621081068042</v>
      </c>
      <c r="BA290" s="1">
        <v>171.94623000000001</v>
      </c>
      <c r="BB290" s="1">
        <v>61.2</v>
      </c>
      <c r="BC290" s="1">
        <v>100.3404</v>
      </c>
      <c r="BD290" s="1">
        <v>98.461500000000001</v>
      </c>
      <c r="BE290" s="1">
        <v>2.37</v>
      </c>
      <c r="BF290" s="1">
        <v>1.2316519500000001</v>
      </c>
      <c r="BG290">
        <v>15155.94</v>
      </c>
      <c r="BH290">
        <v>32.418679310000002</v>
      </c>
      <c r="BI290">
        <v>28.406222769999999</v>
      </c>
      <c r="BJ290">
        <v>76.900000000000006</v>
      </c>
      <c r="BL290" s="1">
        <v>1.00922653489534</v>
      </c>
      <c r="BM290" s="1">
        <v>0.93924524035183199</v>
      </c>
      <c r="BN290" s="1">
        <v>0.98758086624219099</v>
      </c>
      <c r="BO290" s="1">
        <v>1.0847270913924001</v>
      </c>
      <c r="BP290" s="1">
        <v>1.0149051892796901</v>
      </c>
      <c r="BQ290" s="1">
        <v>0.99841481276422905</v>
      </c>
      <c r="BR290" s="1">
        <v>1.0000937482640799</v>
      </c>
      <c r="BS290" s="1">
        <v>1.0319174462007099</v>
      </c>
      <c r="BT290" s="1">
        <v>0.99683221574231895</v>
      </c>
      <c r="BU290" s="1">
        <v>0.999900060087627</v>
      </c>
    </row>
    <row r="291" spans="1:73" s="1" customFormat="1" x14ac:dyDescent="0.3">
      <c r="A291" s="6">
        <v>39845</v>
      </c>
      <c r="B291" s="1">
        <v>984.82448775535124</v>
      </c>
      <c r="C291" s="1">
        <v>1869.8467705239814</v>
      </c>
      <c r="D291" s="1">
        <v>615.25531489837783</v>
      </c>
      <c r="E291" s="1">
        <v>8734.1818777447352</v>
      </c>
      <c r="F291" s="1">
        <v>612.61170000000004</v>
      </c>
      <c r="G291" s="1">
        <v>424.66353940472089</v>
      </c>
      <c r="H291" s="1">
        <v>-2.6613195209999998</v>
      </c>
      <c r="I291" s="1">
        <v>3.0207999999999999</v>
      </c>
      <c r="J291" s="1">
        <v>0.97355678199999995</v>
      </c>
      <c r="K291" s="1">
        <v>0.99984562700000001</v>
      </c>
      <c r="L291" s="1">
        <v>90.6</v>
      </c>
      <c r="M291" s="1">
        <v>90.5</v>
      </c>
      <c r="N291" s="1">
        <v>81.642448000000002</v>
      </c>
      <c r="O291" s="7">
        <v>101.12254</v>
      </c>
      <c r="P291" s="1">
        <v>95.174728000000002</v>
      </c>
      <c r="Q291" s="1">
        <v>102.91946</v>
      </c>
      <c r="R291" s="1">
        <v>84.188193999999996</v>
      </c>
      <c r="S291" s="1">
        <v>88.898528999999996</v>
      </c>
      <c r="T291" s="1">
        <v>84.09</v>
      </c>
      <c r="U291" s="1">
        <v>85.01</v>
      </c>
      <c r="V291" s="1">
        <v>84.55</v>
      </c>
      <c r="W291" s="1">
        <v>84.09</v>
      </c>
      <c r="X291" s="1">
        <v>85.01</v>
      </c>
      <c r="Y291" s="1">
        <v>84.55</v>
      </c>
      <c r="Z291" s="1">
        <v>26.20414275018717</v>
      </c>
      <c r="AA291" s="1">
        <f t="shared" si="31"/>
        <v>141.83699566372383</v>
      </c>
      <c r="AB291" s="1">
        <v>805.23</v>
      </c>
      <c r="AC291" s="1">
        <v>750.86300000000006</v>
      </c>
      <c r="AD291" s="1">
        <v>45.39</v>
      </c>
      <c r="AE291" s="1">
        <v>1.87</v>
      </c>
      <c r="AF291" s="1">
        <v>0.98</v>
      </c>
      <c r="AG291" s="1">
        <v>39.159999999999997</v>
      </c>
      <c r="AH291" s="1">
        <v>1160215</v>
      </c>
      <c r="AI291" s="1">
        <v>0.3</v>
      </c>
      <c r="AJ291">
        <v>95.60436</v>
      </c>
      <c r="AK291">
        <v>96.132760000000005</v>
      </c>
      <c r="AL291" s="1">
        <v>217.792</v>
      </c>
      <c r="AM291" s="1">
        <f t="shared" si="28"/>
        <v>17.980458419042019</v>
      </c>
      <c r="AN291" s="1">
        <f t="shared" si="32"/>
        <v>369.72432412577137</v>
      </c>
      <c r="AO291" s="1">
        <f t="shared" si="33"/>
        <v>1.5669851222923803</v>
      </c>
      <c r="AP291" s="1">
        <f t="shared" si="34"/>
        <v>1.5813189466042479</v>
      </c>
      <c r="AQ291" s="1">
        <v>121.807</v>
      </c>
      <c r="AR291" s="1">
        <v>1.8792500000000001</v>
      </c>
      <c r="AS291">
        <v>1.8049999999999999</v>
      </c>
      <c r="AU291" s="11">
        <f t="shared" si="29"/>
        <v>76.620431136670106</v>
      </c>
      <c r="AV291" s="1">
        <v>-0.29256925605387002</v>
      </c>
      <c r="AW291" s="12">
        <v>8.08</v>
      </c>
      <c r="AX291" s="13">
        <f t="shared" si="30"/>
        <v>6.21</v>
      </c>
      <c r="AY291" s="1">
        <v>74.868979286249058</v>
      </c>
      <c r="AZ291" s="4">
        <v>44.4431666040743</v>
      </c>
      <c r="BA291" s="1">
        <v>187.11403000000001</v>
      </c>
      <c r="BB291" s="1">
        <v>56.3</v>
      </c>
      <c r="BC291" s="1">
        <v>102.96559999999999</v>
      </c>
      <c r="BD291" s="1">
        <v>101.2439</v>
      </c>
      <c r="BE291" s="1">
        <v>2.65</v>
      </c>
      <c r="BF291" s="1">
        <v>1.20687319</v>
      </c>
      <c r="BG291">
        <v>15155.94</v>
      </c>
      <c r="BH291">
        <v>29.281387760000001</v>
      </c>
      <c r="BI291">
        <v>25.657233470000001</v>
      </c>
      <c r="BJ291">
        <v>75.8</v>
      </c>
      <c r="BL291" s="1">
        <v>0.99046157830032899</v>
      </c>
      <c r="BM291" s="1">
        <v>0.961325799305911</v>
      </c>
      <c r="BN291" s="1">
        <v>0.99221036461868295</v>
      </c>
      <c r="BO291" s="1">
        <v>1.0025835778118</v>
      </c>
      <c r="BP291" s="1">
        <v>1.01578582161993</v>
      </c>
      <c r="BQ291" s="1">
        <v>0.99916654949607597</v>
      </c>
      <c r="BR291" s="1">
        <v>1.00009742911609</v>
      </c>
      <c r="BS291" s="1">
        <v>1.0511770600802</v>
      </c>
      <c r="BT291" s="1">
        <v>0.99747227704832597</v>
      </c>
      <c r="BU291" s="1">
        <v>1.00007630981651</v>
      </c>
    </row>
    <row r="292" spans="1:73" s="1" customFormat="1" x14ac:dyDescent="0.3">
      <c r="A292" s="6">
        <v>39873</v>
      </c>
      <c r="B292" s="1">
        <v>979.16470294582291</v>
      </c>
      <c r="C292" s="1">
        <v>1891.4436852459069</v>
      </c>
      <c r="D292" s="1">
        <v>617.94687412202575</v>
      </c>
      <c r="E292" s="1">
        <v>8894.2106595800688</v>
      </c>
      <c r="F292" s="1">
        <v>579.28468181999995</v>
      </c>
      <c r="G292" s="1">
        <v>424.78712735638555</v>
      </c>
      <c r="H292" s="1">
        <v>-2.887563418</v>
      </c>
      <c r="I292" s="1">
        <v>2.5249000000000001</v>
      </c>
      <c r="J292" s="1">
        <v>0.94938751799999999</v>
      </c>
      <c r="K292" s="1">
        <v>0.99918298999999999</v>
      </c>
      <c r="L292" s="1">
        <v>89</v>
      </c>
      <c r="M292" s="1">
        <v>89</v>
      </c>
      <c r="N292" s="1">
        <v>80.871673999999999</v>
      </c>
      <c r="O292" s="7">
        <v>103.03814</v>
      </c>
      <c r="P292" s="1">
        <v>95.633369000000002</v>
      </c>
      <c r="Q292" s="1">
        <v>105.30135</v>
      </c>
      <c r="R292" s="1">
        <v>83.185501000000002</v>
      </c>
      <c r="S292" s="1">
        <v>88.678818000000007</v>
      </c>
      <c r="T292" s="1">
        <v>83.92</v>
      </c>
      <c r="U292" s="1">
        <v>84.26</v>
      </c>
      <c r="V292" s="1">
        <v>84.09</v>
      </c>
      <c r="W292" s="1">
        <v>83.92</v>
      </c>
      <c r="X292" s="1">
        <v>84.26</v>
      </c>
      <c r="Y292" s="1">
        <v>84.09</v>
      </c>
      <c r="Z292" s="1">
        <v>34.148619461794404</v>
      </c>
      <c r="AA292" s="1">
        <f t="shared" si="31"/>
        <v>153.33731509972324</v>
      </c>
      <c r="AB292" s="1">
        <v>757.13</v>
      </c>
      <c r="AC292" s="1">
        <v>805.21600000000001</v>
      </c>
      <c r="AD292" s="1">
        <v>46.09</v>
      </c>
      <c r="AE292" s="1">
        <v>1.82</v>
      </c>
      <c r="AF292" s="1">
        <v>0.93</v>
      </c>
      <c r="AG292" s="1">
        <v>47.98</v>
      </c>
      <c r="AH292" s="1">
        <v>1136275</v>
      </c>
      <c r="AI292" s="1">
        <v>0.22</v>
      </c>
      <c r="AJ292">
        <v>95.655910000000006</v>
      </c>
      <c r="AK292">
        <v>96.272800000000004</v>
      </c>
      <c r="AL292" s="1">
        <v>218.25299999999999</v>
      </c>
      <c r="AM292" s="1">
        <f t="shared" si="28"/>
        <v>21.983661163878619</v>
      </c>
      <c r="AN292" s="1">
        <f t="shared" si="32"/>
        <v>346.90473899556935</v>
      </c>
      <c r="AO292" s="1">
        <f t="shared" si="33"/>
        <v>1.3784592586850402</v>
      </c>
      <c r="AP292" s="1">
        <f t="shared" si="34"/>
        <v>1.5216243940438872</v>
      </c>
      <c r="AQ292" s="1">
        <v>121.88500000000001</v>
      </c>
      <c r="AR292" s="1">
        <v>1.6572899999999999</v>
      </c>
      <c r="AS292">
        <v>1.7625</v>
      </c>
      <c r="AU292" s="11">
        <f t="shared" si="29"/>
        <v>93.877637536706629</v>
      </c>
      <c r="AV292" s="1">
        <v>0.76338672543253705</v>
      </c>
      <c r="AW292" s="12">
        <v>8.42</v>
      </c>
      <c r="AX292" s="13">
        <f t="shared" si="30"/>
        <v>6.6</v>
      </c>
      <c r="AY292" s="1">
        <v>80.847586247154283</v>
      </c>
      <c r="AZ292" s="4">
        <v>57.469346062082025</v>
      </c>
      <c r="BA292" s="1">
        <v>166.90338</v>
      </c>
      <c r="BB292" s="1">
        <v>57.3</v>
      </c>
      <c r="BC292" s="1">
        <v>103.4397</v>
      </c>
      <c r="BD292" s="1">
        <v>101.5292</v>
      </c>
      <c r="BE292" s="1">
        <v>2.64</v>
      </c>
      <c r="BF292" s="1">
        <v>1.182188</v>
      </c>
      <c r="BG292">
        <v>15155.94</v>
      </c>
      <c r="BH292">
        <v>32.418679310000002</v>
      </c>
      <c r="BI292">
        <v>28.406222769999999</v>
      </c>
      <c r="BJ292">
        <v>74.5</v>
      </c>
      <c r="BL292" s="1">
        <v>0.99209363615208401</v>
      </c>
      <c r="BM292" s="1">
        <v>1.00922247697939</v>
      </c>
      <c r="BN292" s="1">
        <v>0.97497002166248303</v>
      </c>
      <c r="BO292" s="14">
        <v>0.91274454718653097</v>
      </c>
      <c r="BP292" s="1">
        <v>0.99058835981512805</v>
      </c>
      <c r="BQ292" s="1">
        <v>0.99935026139204297</v>
      </c>
      <c r="BR292" s="1">
        <v>0.99978813004920997</v>
      </c>
      <c r="BS292" s="1">
        <v>1.0421125832890099</v>
      </c>
      <c r="BT292" s="1">
        <v>0.99567040846705901</v>
      </c>
      <c r="BU292" s="1">
        <v>0.99998804885975501</v>
      </c>
    </row>
    <row r="293" spans="1:73" s="1" customFormat="1" x14ac:dyDescent="0.3">
      <c r="A293" s="6">
        <v>39904</v>
      </c>
      <c r="B293" s="1">
        <v>976.72828658920037</v>
      </c>
      <c r="C293" s="1">
        <v>1907.7569293839633</v>
      </c>
      <c r="D293" s="1">
        <v>618.82679291150532</v>
      </c>
      <c r="E293" s="1">
        <v>9036.9596684865828</v>
      </c>
      <c r="F293" s="1">
        <v>645.77454545000001</v>
      </c>
      <c r="G293" s="1">
        <v>398.84020753843726</v>
      </c>
      <c r="H293" s="1">
        <v>-0.93900241500000003</v>
      </c>
      <c r="I293" s="1">
        <v>2.1153</v>
      </c>
      <c r="J293" s="1">
        <v>0.52683188999999997</v>
      </c>
      <c r="K293" s="1">
        <v>0.94557096200000001</v>
      </c>
      <c r="L293" s="1">
        <v>88.3</v>
      </c>
      <c r="M293" s="1">
        <v>88.3</v>
      </c>
      <c r="N293" s="1">
        <v>81.274924999999996</v>
      </c>
      <c r="O293" s="7">
        <v>104.43038</v>
      </c>
      <c r="P293" s="1">
        <v>95.936897000000002</v>
      </c>
      <c r="Q293" s="1">
        <v>107.04786</v>
      </c>
      <c r="R293" s="1">
        <v>83.182243</v>
      </c>
      <c r="S293" s="1">
        <v>89.042961000000005</v>
      </c>
      <c r="T293" s="1">
        <v>84.17</v>
      </c>
      <c r="U293" s="1">
        <v>85.36</v>
      </c>
      <c r="V293" s="1">
        <v>84.77</v>
      </c>
      <c r="W293" s="1">
        <v>84.17</v>
      </c>
      <c r="X293" s="1">
        <v>85.36</v>
      </c>
      <c r="Y293" s="1">
        <v>84.77</v>
      </c>
      <c r="Z293" s="1">
        <v>22.991809167983906</v>
      </c>
      <c r="AA293" s="1">
        <f t="shared" si="31"/>
        <v>136.15731461609099</v>
      </c>
      <c r="AB293" s="1">
        <v>848.15</v>
      </c>
      <c r="AC293" s="1">
        <v>893.02499999999998</v>
      </c>
      <c r="AD293" s="1">
        <v>38.9</v>
      </c>
      <c r="AE293" s="1">
        <v>1.86</v>
      </c>
      <c r="AF293" s="1">
        <v>0.93</v>
      </c>
      <c r="AG293" s="1">
        <v>49.79</v>
      </c>
      <c r="AH293" s="1">
        <v>1127427</v>
      </c>
      <c r="AI293" s="1">
        <v>0.16</v>
      </c>
      <c r="AJ293">
        <v>96.019919999999999</v>
      </c>
      <c r="AK293">
        <v>96.657709999999994</v>
      </c>
      <c r="AL293" s="1">
        <v>218.70599999999999</v>
      </c>
      <c r="AM293" s="1">
        <f t="shared" si="28"/>
        <v>22.765722019514783</v>
      </c>
      <c r="AN293" s="1">
        <f t="shared" si="32"/>
        <v>387.80371823361043</v>
      </c>
      <c r="AO293" s="1">
        <f t="shared" si="33"/>
        <v>1.6837373656446737</v>
      </c>
      <c r="AP293" s="1">
        <f t="shared" si="34"/>
        <v>1.5430605822073646</v>
      </c>
      <c r="AQ293" s="1">
        <v>120.572</v>
      </c>
      <c r="AR293" s="1">
        <v>1.9964999999999999</v>
      </c>
      <c r="AS293">
        <v>1.405</v>
      </c>
      <c r="AU293" s="11">
        <f t="shared" si="29"/>
        <v>97.419082387507785</v>
      </c>
      <c r="AV293" s="1">
        <v>-0.91730073517470401</v>
      </c>
      <c r="AW293" s="12">
        <v>8.39</v>
      </c>
      <c r="AX293" s="13">
        <f t="shared" si="30"/>
        <v>6.53</v>
      </c>
      <c r="AY293" s="1">
        <v>55.755137232360973</v>
      </c>
      <c r="AZ293" s="4">
        <v>63.695989617773741</v>
      </c>
      <c r="BA293" s="1">
        <v>131.85612</v>
      </c>
      <c r="BB293" s="1">
        <v>65.099999999999994</v>
      </c>
      <c r="BC293" s="1">
        <v>100.7196</v>
      </c>
      <c r="BD293" s="1">
        <v>98.886600000000001</v>
      </c>
      <c r="BE293" s="1">
        <v>2.78</v>
      </c>
      <c r="BF293" s="1">
        <v>1.2573993699999999</v>
      </c>
      <c r="BG293">
        <v>15134.117</v>
      </c>
      <c r="BH293">
        <v>30.930739620000001</v>
      </c>
      <c r="BI293">
        <v>27.46133884</v>
      </c>
      <c r="BJ293">
        <v>74.7</v>
      </c>
      <c r="BL293" s="1">
        <v>0.97538237308818498</v>
      </c>
      <c r="BM293" s="1">
        <v>1.0443350992623599</v>
      </c>
      <c r="BN293" s="1">
        <v>0.97467902960405495</v>
      </c>
      <c r="BO293" s="1">
        <v>0.90401269333259404</v>
      </c>
      <c r="BP293" s="1">
        <v>1.0027187612398201</v>
      </c>
      <c r="BQ293" s="1">
        <v>0.99911744422912696</v>
      </c>
      <c r="BR293" s="1">
        <v>0.999995353536547</v>
      </c>
      <c r="BS293" s="1">
        <v>1.03143509112425</v>
      </c>
      <c r="BT293" s="1">
        <v>0.995334258469601</v>
      </c>
      <c r="BU293" s="1">
        <v>0.99989404409581295</v>
      </c>
    </row>
    <row r="294" spans="1:73" s="1" customFormat="1" x14ac:dyDescent="0.3">
      <c r="A294" s="6">
        <v>39934</v>
      </c>
      <c r="B294" s="1">
        <v>977.79431320346089</v>
      </c>
      <c r="C294" s="1">
        <v>1922.4723783117161</v>
      </c>
      <c r="D294" s="1">
        <v>618.21902966664311</v>
      </c>
      <c r="E294" s="1">
        <v>9170.6849898455712</v>
      </c>
      <c r="F294" s="1">
        <v>689.78099999999995</v>
      </c>
      <c r="G294" s="1">
        <v>339.52532668878547</v>
      </c>
      <c r="H294" s="1">
        <v>4.1303353000000001E-2</v>
      </c>
      <c r="I294" s="1">
        <v>1.2519</v>
      </c>
      <c r="J294" s="1">
        <v>0.29472633500000001</v>
      </c>
      <c r="K294" s="1">
        <v>0.52722574799999999</v>
      </c>
      <c r="L294" s="1">
        <v>87.4</v>
      </c>
      <c r="M294" s="1">
        <v>87.4</v>
      </c>
      <c r="N294" s="1">
        <v>82.642532000000003</v>
      </c>
      <c r="O294" s="7">
        <v>105.52665</v>
      </c>
      <c r="P294" s="1">
        <v>96.305701999999997</v>
      </c>
      <c r="Q294" s="1">
        <v>108.38338</v>
      </c>
      <c r="R294" s="1">
        <v>83.714248999999995</v>
      </c>
      <c r="S294" s="1">
        <v>89.724189999999993</v>
      </c>
      <c r="T294" s="1">
        <v>83.4</v>
      </c>
      <c r="U294" s="1">
        <v>84.21</v>
      </c>
      <c r="V294" s="1">
        <v>83.8</v>
      </c>
      <c r="W294" s="1">
        <v>83.4</v>
      </c>
      <c r="X294" s="1">
        <v>84.21</v>
      </c>
      <c r="Y294" s="1">
        <v>83.8</v>
      </c>
      <c r="Z294" s="1">
        <v>21.321355469638391</v>
      </c>
      <c r="AA294" s="1">
        <f t="shared" si="31"/>
        <v>132.88148107800501</v>
      </c>
      <c r="AB294" s="1">
        <v>902.41</v>
      </c>
      <c r="AC294" s="1">
        <v>970.00400000000002</v>
      </c>
      <c r="AD294" s="1">
        <v>32.11</v>
      </c>
      <c r="AE294" s="1">
        <v>2.13</v>
      </c>
      <c r="AF294" s="1">
        <v>0.93</v>
      </c>
      <c r="AG294" s="1">
        <v>59.16</v>
      </c>
      <c r="AH294" s="1">
        <v>1127913</v>
      </c>
      <c r="AI294" s="1">
        <v>0.18</v>
      </c>
      <c r="AJ294">
        <v>96.45917</v>
      </c>
      <c r="AK294">
        <v>97.111170000000001</v>
      </c>
      <c r="AL294" s="1">
        <v>218.904</v>
      </c>
      <c r="AM294" s="1">
        <f t="shared" si="28"/>
        <v>27.025545444578441</v>
      </c>
      <c r="AN294" s="1">
        <f t="shared" si="32"/>
        <v>412.24006870591677</v>
      </c>
      <c r="AO294" s="1">
        <f t="shared" si="33"/>
        <v>1.3605080386439496</v>
      </c>
      <c r="AP294" s="1">
        <f t="shared" si="34"/>
        <v>1.4742348876578877</v>
      </c>
      <c r="AQ294" s="1">
        <v>118.736</v>
      </c>
      <c r="AR294" s="1">
        <v>1.5937300000000001</v>
      </c>
      <c r="AS294">
        <v>1.002</v>
      </c>
      <c r="AU294" s="11">
        <f t="shared" si="29"/>
        <v>115.75241843834023</v>
      </c>
      <c r="AV294" s="1">
        <v>-0.49966435534447201</v>
      </c>
      <c r="AW294" s="12">
        <v>8.06</v>
      </c>
      <c r="AX294" s="13">
        <f t="shared" si="30"/>
        <v>5.9300000000000006</v>
      </c>
      <c r="AY294" s="1">
        <v>40.652717762110534</v>
      </c>
      <c r="AZ294" s="4">
        <v>62.070122651065574</v>
      </c>
      <c r="BA294" s="1">
        <v>138.80584999999999</v>
      </c>
      <c r="BB294" s="1">
        <v>68.7</v>
      </c>
      <c r="BC294" s="1">
        <v>97.565100000000001</v>
      </c>
      <c r="BD294" s="1">
        <v>95.744399999999999</v>
      </c>
      <c r="BE294" s="1">
        <v>3.11</v>
      </c>
      <c r="BF294" s="1">
        <v>1.32464322</v>
      </c>
      <c r="BG294">
        <v>15134.117</v>
      </c>
      <c r="BH294">
        <v>31.96176427</v>
      </c>
      <c r="BI294">
        <v>28.376716800000001</v>
      </c>
      <c r="BJ294">
        <v>75</v>
      </c>
      <c r="BL294" s="1">
        <v>0.99131149814563302</v>
      </c>
      <c r="BM294" s="1">
        <v>1.0500427937383601</v>
      </c>
      <c r="BN294" s="1">
        <v>0.976736884280761</v>
      </c>
      <c r="BO294" s="1">
        <v>0.90413011370955498</v>
      </c>
      <c r="BP294" s="1">
        <v>1.0143967070709301</v>
      </c>
      <c r="BQ294" s="1">
        <v>0.99866330034182105</v>
      </c>
      <c r="BR294" s="1">
        <v>0.99990332658268999</v>
      </c>
      <c r="BS294" s="1">
        <v>1.0252817854851699</v>
      </c>
      <c r="BT294" s="1">
        <v>0.99672108844539098</v>
      </c>
      <c r="BU294" s="1">
        <v>1.0000326050003501</v>
      </c>
    </row>
    <row r="295" spans="1:73" s="1" customFormat="1" x14ac:dyDescent="0.3">
      <c r="A295" s="6">
        <v>39965</v>
      </c>
      <c r="B295" s="1">
        <v>982.84351688837933</v>
      </c>
      <c r="C295" s="1">
        <v>1935.4847994223267</v>
      </c>
      <c r="D295" s="1">
        <v>616.19788601575181</v>
      </c>
      <c r="E295" s="1">
        <v>9322.8303256670351</v>
      </c>
      <c r="F295" s="1">
        <v>704.66590909000001</v>
      </c>
      <c r="G295" s="1">
        <v>288.94954731538263</v>
      </c>
      <c r="H295" s="1">
        <v>0.748133457</v>
      </c>
      <c r="I295" s="1">
        <v>0.8347</v>
      </c>
      <c r="J295" s="1">
        <v>0.46593816700000001</v>
      </c>
      <c r="K295" s="1">
        <v>0.20500326199999999</v>
      </c>
      <c r="L295" s="1">
        <v>87.1</v>
      </c>
      <c r="M295" s="1">
        <v>87.1</v>
      </c>
      <c r="N295" s="1">
        <v>83.331314000000006</v>
      </c>
      <c r="O295" s="7">
        <v>107.3083</v>
      </c>
      <c r="P295" s="1">
        <v>97.065048000000004</v>
      </c>
      <c r="Q295" s="1">
        <v>110.50326</v>
      </c>
      <c r="R295" s="1">
        <v>84.011512999999994</v>
      </c>
      <c r="S295" s="1">
        <v>90.408737000000002</v>
      </c>
      <c r="T295" s="1">
        <v>85.37</v>
      </c>
      <c r="U295" s="1">
        <v>86.27</v>
      </c>
      <c r="V295" s="1">
        <v>85.82</v>
      </c>
      <c r="W295" s="1">
        <v>85.37</v>
      </c>
      <c r="X295" s="1">
        <v>86.27</v>
      </c>
      <c r="Y295" s="1">
        <v>85.82</v>
      </c>
      <c r="Z295" s="1">
        <v>21.150073565473271</v>
      </c>
      <c r="AA295" s="1">
        <f t="shared" si="31"/>
        <v>132.53118823031906</v>
      </c>
      <c r="AB295" s="1">
        <v>926.12</v>
      </c>
      <c r="AC295" s="1">
        <v>964.048</v>
      </c>
      <c r="AD295" s="1">
        <v>27.94</v>
      </c>
      <c r="AE295" s="1">
        <v>2.71</v>
      </c>
      <c r="AF295" s="1">
        <v>1.18</v>
      </c>
      <c r="AG295" s="1">
        <v>69.680000000000007</v>
      </c>
      <c r="AH295" s="1">
        <v>1126129</v>
      </c>
      <c r="AI295" s="1">
        <v>0.18</v>
      </c>
      <c r="AJ295">
        <v>96.817480000000003</v>
      </c>
      <c r="AK295">
        <v>97.55386</v>
      </c>
      <c r="AL295" s="1">
        <v>219.11199999999999</v>
      </c>
      <c r="AM295" s="1">
        <f t="shared" si="28"/>
        <v>31.801088028040457</v>
      </c>
      <c r="AN295" s="1">
        <f t="shared" si="32"/>
        <v>422.6696849100004</v>
      </c>
      <c r="AO295" s="1">
        <f t="shared" si="33"/>
        <v>1.2884266637745119</v>
      </c>
      <c r="AP295" s="1">
        <f t="shared" si="34"/>
        <v>1.4442240226877117</v>
      </c>
      <c r="AQ295" s="1">
        <v>122.15600000000001</v>
      </c>
      <c r="AR295" s="1">
        <v>1.5538699999999999</v>
      </c>
      <c r="AS295">
        <v>0.82499999999999996</v>
      </c>
      <c r="AU295" s="11">
        <f t="shared" si="29"/>
        <v>136.33584375901876</v>
      </c>
      <c r="AV295" s="1">
        <v>-0.813847830631651</v>
      </c>
      <c r="AW295" s="12">
        <v>7.5</v>
      </c>
      <c r="AX295" s="13">
        <f t="shared" si="30"/>
        <v>4.79</v>
      </c>
      <c r="AY295" s="1">
        <v>46.897989210397256</v>
      </c>
      <c r="AZ295" s="4">
        <v>42.766301701918856</v>
      </c>
      <c r="BA295" s="1">
        <v>130.93349000000001</v>
      </c>
      <c r="BB295" s="1">
        <v>70.8</v>
      </c>
      <c r="BC295" s="1">
        <v>96.069500000000005</v>
      </c>
      <c r="BD295" s="1">
        <v>94.842299999999994</v>
      </c>
      <c r="BE295" s="1">
        <v>3.51</v>
      </c>
      <c r="BF295" s="1">
        <v>1.45054678</v>
      </c>
      <c r="BG295">
        <v>15134.117</v>
      </c>
      <c r="BH295">
        <v>30.930739620000001</v>
      </c>
      <c r="BI295">
        <v>27.46133884</v>
      </c>
      <c r="BJ295">
        <v>75.5</v>
      </c>
      <c r="BL295" s="1">
        <v>1.00264730738609</v>
      </c>
      <c r="BM295" s="1">
        <v>1.05896447250731</v>
      </c>
      <c r="BN295" s="1">
        <v>0.99930568401365505</v>
      </c>
      <c r="BO295" s="1">
        <v>0.93524057628103896</v>
      </c>
      <c r="BP295" s="1">
        <v>1.0147728147208701</v>
      </c>
      <c r="BQ295" s="1">
        <v>0.99843083237784602</v>
      </c>
      <c r="BR295" s="1">
        <v>0.99995287620797002</v>
      </c>
      <c r="BS295" s="1">
        <v>1.0302607983971701</v>
      </c>
      <c r="BT295" s="1">
        <v>0.99873822454273198</v>
      </c>
      <c r="BU295" s="1">
        <v>1.00011667198652</v>
      </c>
    </row>
    <row r="296" spans="1:73" s="1" customFormat="1" x14ac:dyDescent="0.3">
      <c r="A296" s="6">
        <v>39995</v>
      </c>
      <c r="B296" s="1">
        <v>987.08238640616798</v>
      </c>
      <c r="C296" s="1">
        <v>1947.8364351269074</v>
      </c>
      <c r="D296" s="1">
        <v>613.60331184610982</v>
      </c>
      <c r="E296" s="1">
        <v>9475.1053760640953</v>
      </c>
      <c r="F296" s="1">
        <v>708.14613042999997</v>
      </c>
      <c r="G296" s="1">
        <v>265.03809444813305</v>
      </c>
      <c r="H296" s="1">
        <v>1.0028833150000001</v>
      </c>
      <c r="I296" s="1">
        <v>0.246</v>
      </c>
      <c r="J296" s="1">
        <v>2.3999999999999998E-3</v>
      </c>
      <c r="K296" s="1">
        <v>4.9667741000000001E-2</v>
      </c>
      <c r="L296" s="1">
        <v>88.4</v>
      </c>
      <c r="M296" s="1">
        <v>88</v>
      </c>
      <c r="N296" s="1">
        <v>83.797614999999993</v>
      </c>
      <c r="O296" s="7">
        <v>108.9041</v>
      </c>
      <c r="P296" s="1">
        <v>98.384308000000004</v>
      </c>
      <c r="Q296" s="1">
        <v>112.18862</v>
      </c>
      <c r="R296" s="1">
        <v>84.658478000000002</v>
      </c>
      <c r="S296" s="1">
        <v>91.303284000000005</v>
      </c>
      <c r="T296" s="1">
        <v>87.66</v>
      </c>
      <c r="U296" s="1">
        <v>87.94</v>
      </c>
      <c r="V296" s="1">
        <v>87.8</v>
      </c>
      <c r="W296" s="1">
        <v>87.66</v>
      </c>
      <c r="X296" s="1">
        <v>87.94</v>
      </c>
      <c r="Y296" s="1">
        <v>87.8</v>
      </c>
      <c r="Z296" s="1">
        <v>24.699539142745262</v>
      </c>
      <c r="AA296" s="1">
        <f t="shared" si="31"/>
        <v>139.26888500357833</v>
      </c>
      <c r="AB296" s="1">
        <v>935.82</v>
      </c>
      <c r="AC296" s="1">
        <v>1044.7529999999999</v>
      </c>
      <c r="AD296" s="1">
        <v>25.92</v>
      </c>
      <c r="AE296" s="1">
        <v>2.46</v>
      </c>
      <c r="AF296" s="1">
        <v>1.02</v>
      </c>
      <c r="AG296" s="1">
        <v>64.09</v>
      </c>
      <c r="AH296" s="1">
        <v>1142764</v>
      </c>
      <c r="AI296" s="1">
        <v>0.18</v>
      </c>
      <c r="AJ296">
        <v>97.141549999999995</v>
      </c>
      <c r="AK296">
        <v>97.993960000000001</v>
      </c>
      <c r="AL296" s="1">
        <v>219.26300000000001</v>
      </c>
      <c r="AM296" s="1">
        <f t="shared" si="28"/>
        <v>29.22973780345977</v>
      </c>
      <c r="AN296" s="1">
        <f t="shared" si="32"/>
        <v>426.80251570032334</v>
      </c>
      <c r="AO296" s="1">
        <f t="shared" si="33"/>
        <v>1.4349969478616058</v>
      </c>
      <c r="AP296" s="1">
        <f t="shared" si="34"/>
        <v>1.361310550093356</v>
      </c>
      <c r="AQ296" s="1">
        <v>129.91200000000001</v>
      </c>
      <c r="AR296" s="1">
        <v>1.8378599999999998</v>
      </c>
      <c r="AS296">
        <v>0.60399999999999998</v>
      </c>
      <c r="AU296" s="11">
        <f t="shared" si="29"/>
        <v>125.39845330820194</v>
      </c>
      <c r="AV296" s="1">
        <v>-8.0255407896117403E-2</v>
      </c>
      <c r="AW296" s="12">
        <v>7.09</v>
      </c>
      <c r="AX296" s="13">
        <f t="shared" si="30"/>
        <v>4.63</v>
      </c>
      <c r="AY296" s="1">
        <v>45.182083797704749</v>
      </c>
      <c r="AZ296" s="4">
        <v>63.11766947203045</v>
      </c>
      <c r="BA296" s="1">
        <v>126.28215</v>
      </c>
      <c r="BB296" s="1">
        <v>66</v>
      </c>
      <c r="BC296" s="1">
        <v>95.688000000000002</v>
      </c>
      <c r="BD296" s="1">
        <v>94.401399999999995</v>
      </c>
      <c r="BE296" s="1">
        <v>3.4</v>
      </c>
      <c r="BF296" s="1">
        <v>1.55220249</v>
      </c>
      <c r="BG296">
        <v>15189.222</v>
      </c>
      <c r="BH296">
        <v>31.726231899999998</v>
      </c>
      <c r="BI296">
        <v>28.80659515</v>
      </c>
      <c r="BJ296">
        <v>76.099999999999994</v>
      </c>
      <c r="BL296" s="1">
        <v>1.00280009617288</v>
      </c>
      <c r="BM296" s="1">
        <v>1.0398051176209899</v>
      </c>
      <c r="BN296" s="1">
        <v>1.00862989651672</v>
      </c>
      <c r="BO296" s="1">
        <v>0.86771143181260102</v>
      </c>
      <c r="BP296" s="1">
        <v>0.988784817383909</v>
      </c>
      <c r="BQ296" s="1">
        <v>0.99787873984186104</v>
      </c>
      <c r="BR296" s="1">
        <v>1.00017353779979</v>
      </c>
      <c r="BS296" s="1">
        <v>1.00276103506922</v>
      </c>
      <c r="BT296" s="1">
        <v>0.99981069229762298</v>
      </c>
      <c r="BU296" s="1">
        <v>0.999964543666092</v>
      </c>
    </row>
    <row r="297" spans="1:73" s="1" customFormat="1" x14ac:dyDescent="0.3">
      <c r="A297" s="6">
        <v>40026</v>
      </c>
      <c r="B297" s="1">
        <v>987.20819572244909</v>
      </c>
      <c r="C297" s="1">
        <v>1955.4482763990807</v>
      </c>
      <c r="D297" s="1">
        <v>610.7790190700473</v>
      </c>
      <c r="E297" s="1">
        <v>9604.7127449463642</v>
      </c>
      <c r="F297" s="1">
        <v>766.18857143000002</v>
      </c>
      <c r="G297" s="1">
        <v>223.67482111459012</v>
      </c>
      <c r="H297" s="1">
        <v>1.179800119</v>
      </c>
      <c r="I297" s="1">
        <v>-4.3400000000000001E-2</v>
      </c>
      <c r="J297" s="1">
        <v>1.1299999999999999E-2</v>
      </c>
      <c r="K297" s="1">
        <v>1.9196376000000001E-2</v>
      </c>
      <c r="L297" s="1">
        <v>89.4</v>
      </c>
      <c r="M297" s="1">
        <v>89</v>
      </c>
      <c r="N297" s="1">
        <v>83.997237999999996</v>
      </c>
      <c r="O297" s="7">
        <v>109.57102999999999</v>
      </c>
      <c r="P297" s="1">
        <v>98.249672000000004</v>
      </c>
      <c r="Q297" s="1">
        <v>113.12560999999999</v>
      </c>
      <c r="R297" s="1">
        <v>85.151084999999995</v>
      </c>
      <c r="S297" s="1">
        <v>91.843086</v>
      </c>
      <c r="T297" s="1">
        <v>87.7</v>
      </c>
      <c r="U297" s="1">
        <v>88.1</v>
      </c>
      <c r="V297" s="1">
        <v>87.9</v>
      </c>
      <c r="W297" s="1">
        <v>87.7</v>
      </c>
      <c r="X297" s="1">
        <v>88.1</v>
      </c>
      <c r="Y297" s="1">
        <v>87.9</v>
      </c>
      <c r="Z297" s="1">
        <v>29.128595081866681</v>
      </c>
      <c r="AA297" s="1">
        <f t="shared" si="31"/>
        <v>146.43195384242071</v>
      </c>
      <c r="AB297" s="1">
        <v>1009.72</v>
      </c>
      <c r="AC297" s="1">
        <v>1085.5989999999999</v>
      </c>
      <c r="AD297" s="1">
        <v>24.31</v>
      </c>
      <c r="AE297" s="1">
        <v>2.57</v>
      </c>
      <c r="AF297" s="1">
        <v>1.1200000000000001</v>
      </c>
      <c r="AG297" s="1">
        <v>71.06</v>
      </c>
      <c r="AH297" s="1">
        <v>1143418</v>
      </c>
      <c r="AI297" s="1">
        <v>0.17</v>
      </c>
      <c r="AJ297">
        <v>97.439899999999994</v>
      </c>
      <c r="AK297">
        <v>98.368489999999994</v>
      </c>
      <c r="AL297" s="1">
        <v>219.49600000000001</v>
      </c>
      <c r="AM297" s="1">
        <f t="shared" si="28"/>
        <v>32.374166271822716</v>
      </c>
      <c r="AN297" s="1">
        <f t="shared" si="32"/>
        <v>460.0174946240478</v>
      </c>
      <c r="AO297" s="1">
        <f t="shared" si="33"/>
        <v>1.1301492480580333</v>
      </c>
      <c r="AP297" s="1">
        <f t="shared" si="34"/>
        <v>1.2845242865647171</v>
      </c>
      <c r="AQ297" s="1">
        <v>128.77000000000001</v>
      </c>
      <c r="AR297" s="1">
        <v>1.43903</v>
      </c>
      <c r="AS297">
        <v>0.36</v>
      </c>
      <c r="AU297" s="11">
        <f t="shared" si="29"/>
        <v>139.03595088283396</v>
      </c>
      <c r="AV297" s="1">
        <v>0.17006628792102299</v>
      </c>
      <c r="AW297" s="12">
        <v>6.58</v>
      </c>
      <c r="AX297" s="13">
        <f t="shared" si="30"/>
        <v>4.01</v>
      </c>
      <c r="AY297" s="1">
        <v>50.59177040534739</v>
      </c>
      <c r="AZ297" s="4">
        <v>53.508322321348153</v>
      </c>
      <c r="BA297" s="1">
        <v>152.55009000000001</v>
      </c>
      <c r="BB297" s="1">
        <v>65.7</v>
      </c>
      <c r="BC297" s="1">
        <v>94.404600000000002</v>
      </c>
      <c r="BD297" s="1">
        <v>93.168300000000002</v>
      </c>
      <c r="BE297" s="1">
        <v>3.43</v>
      </c>
      <c r="BF297" s="1">
        <v>1.78219992</v>
      </c>
      <c r="BG297">
        <v>15189.222</v>
      </c>
      <c r="BH297">
        <v>31.726231899999998</v>
      </c>
      <c r="BI297">
        <v>28.80659515</v>
      </c>
      <c r="BJ297">
        <v>76.8</v>
      </c>
      <c r="BL297" s="1">
        <v>1.0029518834006099</v>
      </c>
      <c r="BM297" s="1">
        <v>1.0615663283461001</v>
      </c>
      <c r="BN297" s="1">
        <v>1.0063233991016101</v>
      </c>
      <c r="BO297" s="1">
        <v>0.90008770998489795</v>
      </c>
      <c r="BP297" s="1">
        <v>1.0184758775633</v>
      </c>
      <c r="BQ297" s="1">
        <v>0.99726484364439505</v>
      </c>
      <c r="BR297" s="1">
        <v>0.999922250009322</v>
      </c>
      <c r="BS297" s="1">
        <v>1.00017275821356</v>
      </c>
      <c r="BT297" s="1">
        <v>0.99977082165248299</v>
      </c>
      <c r="BU297" s="1">
        <v>0.99978219413233704</v>
      </c>
    </row>
    <row r="298" spans="1:73" s="1" customFormat="1" x14ac:dyDescent="0.3">
      <c r="A298" s="6">
        <v>40057</v>
      </c>
      <c r="B298" s="1">
        <v>981.86388896445078</v>
      </c>
      <c r="C298" s="1">
        <v>1957.0260846043211</v>
      </c>
      <c r="D298" s="1">
        <v>606.73306815482601</v>
      </c>
      <c r="E298" s="1">
        <v>9690.0827533402353</v>
      </c>
      <c r="F298" s="1">
        <v>791.12109091000002</v>
      </c>
      <c r="G298" s="1">
        <v>209.59429124357467</v>
      </c>
      <c r="H298" s="1">
        <v>1.514057153</v>
      </c>
      <c r="I298" s="1">
        <v>-2.3E-2</v>
      </c>
      <c r="J298" s="1">
        <v>1.0499999999999999E-3</v>
      </c>
      <c r="K298" s="1">
        <v>1.2685574E-2</v>
      </c>
      <c r="L298" s="1">
        <v>90.2</v>
      </c>
      <c r="M298" s="1">
        <v>89.7</v>
      </c>
      <c r="N298" s="1">
        <v>85.793296999999995</v>
      </c>
      <c r="O298" s="7">
        <v>111.14910999999999</v>
      </c>
      <c r="P298" s="1">
        <v>99.860054000000005</v>
      </c>
      <c r="Q298" s="1">
        <v>114.688</v>
      </c>
      <c r="R298" s="1">
        <v>86.514381</v>
      </c>
      <c r="S298" s="1">
        <v>93.268349000000001</v>
      </c>
      <c r="T298" s="1">
        <v>90.21</v>
      </c>
      <c r="U298" s="1">
        <v>91.53</v>
      </c>
      <c r="V298" s="1">
        <v>90.87</v>
      </c>
      <c r="W298" s="1">
        <v>90.21</v>
      </c>
      <c r="X298" s="1">
        <v>91.53</v>
      </c>
      <c r="Y298" s="1">
        <v>90.87</v>
      </c>
      <c r="Z298" s="1">
        <v>37.136867325546568</v>
      </c>
      <c r="AA298" s="1">
        <f t="shared" si="31"/>
        <v>156.98052661078643</v>
      </c>
      <c r="AB298" s="1">
        <v>1044.55</v>
      </c>
      <c r="AC298" s="1">
        <v>1126.9849999999999</v>
      </c>
      <c r="AD298" s="1">
        <v>23.86</v>
      </c>
      <c r="AE298" s="1">
        <v>2.37</v>
      </c>
      <c r="AF298" s="1">
        <v>0.96</v>
      </c>
      <c r="AG298" s="1">
        <v>69.459999999999994</v>
      </c>
      <c r="AH298" s="1">
        <v>1144772</v>
      </c>
      <c r="AI298" s="1">
        <v>0.12</v>
      </c>
      <c r="AJ298">
        <v>97.689769999999996</v>
      </c>
      <c r="AK298">
        <v>98.621260000000007</v>
      </c>
      <c r="AL298" s="1">
        <v>219.92</v>
      </c>
      <c r="AM298" s="1">
        <f t="shared" si="28"/>
        <v>31.584212440887594</v>
      </c>
      <c r="AN298" s="1">
        <f t="shared" si="32"/>
        <v>474.96817024372501</v>
      </c>
      <c r="AO298" s="1">
        <f t="shared" si="33"/>
        <v>1.3313614417612931</v>
      </c>
      <c r="AP298" s="1">
        <f t="shared" si="34"/>
        <v>1.2988358792269774</v>
      </c>
      <c r="AQ298" s="1">
        <v>136.267</v>
      </c>
      <c r="AR298" s="1">
        <v>1.7903699999999998</v>
      </c>
      <c r="AS298">
        <v>0.25750000000000001</v>
      </c>
      <c r="AU298" s="11">
        <f t="shared" si="29"/>
        <v>135.90539189870034</v>
      </c>
      <c r="AV298" s="1">
        <v>1.0226265654236699</v>
      </c>
      <c r="AW298" s="12">
        <v>6.31</v>
      </c>
      <c r="AX298" s="13">
        <f t="shared" si="30"/>
        <v>3.9399999999999995</v>
      </c>
      <c r="AY298" s="1">
        <v>67.984426474992503</v>
      </c>
      <c r="AZ298" s="4">
        <v>63.68153709755623</v>
      </c>
      <c r="BA298" s="1">
        <v>145.44436999999999</v>
      </c>
      <c r="BB298" s="1">
        <v>73.5</v>
      </c>
      <c r="BC298" s="1">
        <v>93.695099999999996</v>
      </c>
      <c r="BD298" s="1">
        <v>92.518000000000001</v>
      </c>
      <c r="BE298" s="1">
        <v>3.25</v>
      </c>
      <c r="BF298" s="1">
        <v>1.66800993</v>
      </c>
      <c r="BG298">
        <v>15189.222</v>
      </c>
      <c r="BH298">
        <v>30.70280507</v>
      </c>
      <c r="BI298">
        <v>27.877350150000002</v>
      </c>
      <c r="BJ298">
        <v>77.5</v>
      </c>
      <c r="BL298" s="1">
        <v>0.97877628100099701</v>
      </c>
      <c r="BM298" s="1">
        <v>1.0380091526580599</v>
      </c>
      <c r="BN298" s="14">
        <v>1.0183018765457399</v>
      </c>
      <c r="BO298" s="1">
        <v>0.86537015242900805</v>
      </c>
      <c r="BP298" s="1">
        <v>1.0093992394048299</v>
      </c>
      <c r="BQ298" s="1">
        <v>0.99907473680773196</v>
      </c>
      <c r="BR298" s="1">
        <v>0.99983163443405199</v>
      </c>
      <c r="BS298" s="1">
        <v>1.01007257121228</v>
      </c>
      <c r="BT298" s="1">
        <v>0.99994454581001901</v>
      </c>
      <c r="BU298" s="1">
        <v>1.0000223482396999</v>
      </c>
    </row>
    <row r="299" spans="1:73" s="1" customFormat="1" x14ac:dyDescent="0.3">
      <c r="A299" s="6">
        <v>40087</v>
      </c>
      <c r="B299" s="1">
        <v>969.49916532881753</v>
      </c>
      <c r="C299" s="1">
        <v>1945.3314718491133</v>
      </c>
      <c r="D299" s="1">
        <v>599.75069726507684</v>
      </c>
      <c r="E299" s="1">
        <v>9709.8217559970399</v>
      </c>
      <c r="F299" s="1">
        <v>802.40822727</v>
      </c>
      <c r="G299" s="1">
        <v>193.54464065897096</v>
      </c>
      <c r="H299" s="1">
        <v>1.4987087889999999</v>
      </c>
      <c r="I299" s="1">
        <v>-0.21310000000000001</v>
      </c>
      <c r="J299" s="1">
        <v>3.4190480000000001E-3</v>
      </c>
      <c r="K299" s="1">
        <v>7.186263E-3</v>
      </c>
      <c r="L299" s="1">
        <v>90.4</v>
      </c>
      <c r="M299" s="1">
        <v>90</v>
      </c>
      <c r="N299" s="1">
        <v>86.270508000000007</v>
      </c>
      <c r="O299" s="7">
        <v>112.16204999999999</v>
      </c>
      <c r="P299" s="1">
        <v>101.29234</v>
      </c>
      <c r="Q299" s="1">
        <v>115.55484</v>
      </c>
      <c r="R299" s="1">
        <v>86.917488000000006</v>
      </c>
      <c r="S299" s="1">
        <v>93.829993999999999</v>
      </c>
      <c r="T299" s="1">
        <v>91.94</v>
      </c>
      <c r="U299" s="1">
        <v>92.39</v>
      </c>
      <c r="V299" s="1">
        <v>92.16</v>
      </c>
      <c r="W299" s="1">
        <v>91.94</v>
      </c>
      <c r="X299" s="1">
        <v>92.39</v>
      </c>
      <c r="Y299" s="1">
        <v>92.16</v>
      </c>
      <c r="Z299" s="1">
        <v>28.322128450865396</v>
      </c>
      <c r="AA299" s="1">
        <f t="shared" si="31"/>
        <v>145.21258881325232</v>
      </c>
      <c r="AB299" s="1">
        <v>1067.6600000000001</v>
      </c>
      <c r="AC299" s="1">
        <v>1106.17</v>
      </c>
      <c r="AD299" s="1">
        <v>23.25</v>
      </c>
      <c r="AE299" s="1">
        <v>2.33</v>
      </c>
      <c r="AF299" s="1">
        <v>0.95</v>
      </c>
      <c r="AG299" s="1">
        <v>75.819999999999993</v>
      </c>
      <c r="AH299" s="1">
        <v>1150407</v>
      </c>
      <c r="AI299" s="1">
        <v>7.0000000000000007E-2</v>
      </c>
      <c r="AJ299">
        <v>97.981740000000002</v>
      </c>
      <c r="AK299">
        <v>98.850359999999995</v>
      </c>
      <c r="AL299" s="1">
        <v>220.501</v>
      </c>
      <c r="AM299" s="1">
        <f t="shared" si="28"/>
        <v>34.385331585797793</v>
      </c>
      <c r="AN299" s="1">
        <f t="shared" si="32"/>
        <v>484.19735057890898</v>
      </c>
      <c r="AO299" s="1">
        <f t="shared" si="33"/>
        <v>1.3609354871686292</v>
      </c>
      <c r="AP299" s="1">
        <f t="shared" si="34"/>
        <v>1.274148725662652</v>
      </c>
      <c r="AQ299" s="1">
        <v>139.309</v>
      </c>
      <c r="AR299" s="1">
        <v>1.8704499999999999</v>
      </c>
      <c r="AS299">
        <v>0.184</v>
      </c>
      <c r="AU299" s="11">
        <f t="shared" si="29"/>
        <v>148.34936386063146</v>
      </c>
      <c r="AV299" s="1">
        <v>-0.59774542018608701</v>
      </c>
      <c r="AW299" s="12">
        <v>6.29</v>
      </c>
      <c r="AX299" s="13">
        <f t="shared" si="30"/>
        <v>3.96</v>
      </c>
      <c r="AY299" s="1">
        <v>44.914890573594626</v>
      </c>
      <c r="AZ299" s="4">
        <v>60.832295186440447</v>
      </c>
      <c r="BA299" s="1">
        <v>138.13055</v>
      </c>
      <c r="BB299" s="1">
        <v>70.599999999999994</v>
      </c>
      <c r="BC299" s="1">
        <v>92.292000000000002</v>
      </c>
      <c r="BD299" s="1">
        <v>91.264200000000002</v>
      </c>
      <c r="BE299" s="1">
        <v>3.27</v>
      </c>
      <c r="BF299" s="1">
        <v>1.73123706</v>
      </c>
      <c r="BG299">
        <v>15356.058000000001</v>
      </c>
      <c r="BH299">
        <v>32.006033780000003</v>
      </c>
      <c r="BI299">
        <v>29.429550249999998</v>
      </c>
      <c r="BJ299">
        <v>77.900000000000006</v>
      </c>
      <c r="BL299" s="1">
        <v>0.99014484179815598</v>
      </c>
      <c r="BM299" s="1">
        <v>1.0632394079591501</v>
      </c>
      <c r="BN299" s="1">
        <v>1.0040700321040701</v>
      </c>
      <c r="BO299" s="1">
        <v>0.85851495422938595</v>
      </c>
      <c r="BP299" s="1">
        <v>1.0032042786959099</v>
      </c>
      <c r="BQ299" s="1">
        <v>0.99901847094754803</v>
      </c>
      <c r="BR299" s="1">
        <v>1.0000177028669599</v>
      </c>
      <c r="BS299" s="1">
        <v>1.0014229144433699</v>
      </c>
      <c r="BT299" s="1">
        <v>1.0024102070721801</v>
      </c>
      <c r="BU299" s="1">
        <v>1.0001034767513299</v>
      </c>
    </row>
    <row r="300" spans="1:73" s="1" customFormat="1" x14ac:dyDescent="0.3">
      <c r="A300" s="6">
        <v>40118</v>
      </c>
      <c r="B300" s="1">
        <v>952.06141247820472</v>
      </c>
      <c r="C300" s="1">
        <v>1925.7483415351564</v>
      </c>
      <c r="D300" s="1">
        <v>590.11160781524154</v>
      </c>
      <c r="E300" s="1">
        <v>9680.0141628523525</v>
      </c>
      <c r="F300" s="1">
        <v>806.50561904999995</v>
      </c>
      <c r="G300" s="1">
        <v>187.74086868353243</v>
      </c>
      <c r="H300" s="1">
        <v>1.2071410849999999</v>
      </c>
      <c r="I300" s="1">
        <v>-7.0300000000000001E-2</v>
      </c>
      <c r="J300" s="1">
        <v>3.4738094999999997E-2</v>
      </c>
      <c r="K300" s="1">
        <v>1.7051072E-2</v>
      </c>
      <c r="L300" s="1">
        <v>91.2</v>
      </c>
      <c r="M300" s="1">
        <v>90.3</v>
      </c>
      <c r="N300" s="1">
        <v>86.880936000000005</v>
      </c>
      <c r="O300" s="7">
        <v>113.0795</v>
      </c>
      <c r="P300" s="1">
        <v>102.15774</v>
      </c>
      <c r="Q300" s="1">
        <v>116.48755</v>
      </c>
      <c r="R300" s="1">
        <v>87.428871000000001</v>
      </c>
      <c r="S300" s="1">
        <v>94.447959999999995</v>
      </c>
      <c r="T300" s="1">
        <v>92.49</v>
      </c>
      <c r="U300" s="1">
        <v>92.52</v>
      </c>
      <c r="V300" s="1">
        <v>92.5</v>
      </c>
      <c r="W300" s="1">
        <v>92.49</v>
      </c>
      <c r="X300" s="1">
        <v>92.52</v>
      </c>
      <c r="Y300" s="1">
        <v>92.5</v>
      </c>
      <c r="Z300" s="1">
        <v>27.936317212376089</v>
      </c>
      <c r="AA300" s="1">
        <f t="shared" si="31"/>
        <v>144.61691533972677</v>
      </c>
      <c r="AB300" s="1">
        <v>1088.07</v>
      </c>
      <c r="AC300" s="1">
        <v>1149.0070000000001</v>
      </c>
      <c r="AD300" s="1">
        <v>22.57</v>
      </c>
      <c r="AE300" s="1">
        <v>2.23</v>
      </c>
      <c r="AF300" s="1">
        <v>0.8</v>
      </c>
      <c r="AG300" s="1">
        <v>78.08</v>
      </c>
      <c r="AH300" s="1">
        <v>1159044</v>
      </c>
      <c r="AI300" s="1">
        <v>0.05</v>
      </c>
      <c r="AJ300">
        <v>98.283169999999998</v>
      </c>
      <c r="AK300">
        <v>99.061940000000007</v>
      </c>
      <c r="AL300" s="1">
        <v>220.666</v>
      </c>
      <c r="AM300" s="1">
        <f t="shared" si="28"/>
        <v>35.383792700280061</v>
      </c>
      <c r="AN300" s="1">
        <f t="shared" si="32"/>
        <v>493.08457125248111</v>
      </c>
      <c r="AO300" s="1">
        <f t="shared" si="33"/>
        <v>1.2914188183253774</v>
      </c>
      <c r="AP300" s="1">
        <f t="shared" si="34"/>
        <v>1.3279052490850998</v>
      </c>
      <c r="AQ300" s="1">
        <v>143.47499999999999</v>
      </c>
      <c r="AR300" s="1">
        <v>1.82924</v>
      </c>
      <c r="AS300">
        <v>0.1275</v>
      </c>
      <c r="AU300" s="11">
        <f t="shared" si="29"/>
        <v>152.77127842572017</v>
      </c>
      <c r="AV300" s="1">
        <v>-0.51754687009570399</v>
      </c>
      <c r="AW300" s="12">
        <v>6.32</v>
      </c>
      <c r="AX300" s="13">
        <f t="shared" si="30"/>
        <v>4.09</v>
      </c>
      <c r="AY300" s="1">
        <v>48.963652748573146</v>
      </c>
      <c r="AZ300" s="4">
        <v>57.471433519150629</v>
      </c>
      <c r="BA300" s="1">
        <v>116.16231999999999</v>
      </c>
      <c r="BB300" s="1">
        <v>67.400000000000006</v>
      </c>
      <c r="BC300" s="1">
        <v>91.834400000000002</v>
      </c>
      <c r="BD300" s="1">
        <v>90.790499999999994</v>
      </c>
      <c r="BE300" s="1">
        <v>3.28</v>
      </c>
      <c r="BF300" s="1">
        <v>1.8260343999999999</v>
      </c>
      <c r="BG300">
        <v>15356.058000000001</v>
      </c>
      <c r="BH300">
        <v>30.973581079999999</v>
      </c>
      <c r="BI300">
        <v>28.48020992</v>
      </c>
      <c r="BJ300">
        <v>78.7</v>
      </c>
      <c r="BL300" s="1">
        <v>0.97207523935986295</v>
      </c>
      <c r="BM300" s="1">
        <v>1.06408774717879</v>
      </c>
      <c r="BN300" s="1">
        <v>0.99976677664032898</v>
      </c>
      <c r="BO300" s="1">
        <v>0.81394866011723999</v>
      </c>
      <c r="BP300" s="1">
        <v>0.99872706063583705</v>
      </c>
      <c r="BQ300" s="1">
        <v>0.99748851878840195</v>
      </c>
      <c r="BR300" s="1">
        <v>0.99998755232357694</v>
      </c>
      <c r="BS300" s="1">
        <v>1.01043538838105</v>
      </c>
      <c r="BT300" s="1">
        <v>1.0014492157339701</v>
      </c>
      <c r="BU300" s="1">
        <v>0.99987379197967097</v>
      </c>
    </row>
    <row r="301" spans="1:73" s="1" customFormat="1" x14ac:dyDescent="0.3">
      <c r="A301" s="6">
        <v>40148</v>
      </c>
      <c r="B301" s="1">
        <v>931.4606005804518</v>
      </c>
      <c r="C301" s="1">
        <v>1899.6683039134675</v>
      </c>
      <c r="D301" s="1">
        <v>579.23408857534798</v>
      </c>
      <c r="E301" s="1">
        <v>9597.2522787441976</v>
      </c>
      <c r="F301" s="1">
        <v>823.77682608999999</v>
      </c>
      <c r="G301" s="1">
        <v>177.05421697167813</v>
      </c>
      <c r="H301" s="1">
        <v>0.76909796600000002</v>
      </c>
      <c r="I301" s="1">
        <v>-0.52210000000000001</v>
      </c>
      <c r="J301" s="1">
        <v>5.5523810000000003E-3</v>
      </c>
      <c r="K301" s="1">
        <v>8.1055239999999994E-3</v>
      </c>
      <c r="L301" s="1">
        <v>91.1</v>
      </c>
      <c r="M301" s="1">
        <v>90.6</v>
      </c>
      <c r="N301" s="1">
        <v>86.948043999999996</v>
      </c>
      <c r="O301" s="7">
        <v>113.93357</v>
      </c>
      <c r="P301" s="1">
        <v>102.38933</v>
      </c>
      <c r="Q301" s="1">
        <v>117.55045</v>
      </c>
      <c r="R301" s="1">
        <v>87.571533000000002</v>
      </c>
      <c r="S301" s="1">
        <v>94.773155000000003</v>
      </c>
      <c r="T301" s="1">
        <v>94.33</v>
      </c>
      <c r="U301" s="1">
        <v>95.35</v>
      </c>
      <c r="V301" s="1">
        <v>94.84</v>
      </c>
      <c r="W301" s="1">
        <v>94.33</v>
      </c>
      <c r="X301" s="1">
        <v>95.35</v>
      </c>
      <c r="Y301" s="1">
        <v>94.84</v>
      </c>
      <c r="Z301" s="1">
        <v>31.115441430681713</v>
      </c>
      <c r="AA301" s="1">
        <f t="shared" si="31"/>
        <v>149.29759666429806</v>
      </c>
      <c r="AB301" s="1">
        <v>1110.3800000000001</v>
      </c>
      <c r="AC301" s="1">
        <v>1168.4680000000001</v>
      </c>
      <c r="AD301" s="1">
        <v>19.850000000000001</v>
      </c>
      <c r="AE301" s="1">
        <v>2.34</v>
      </c>
      <c r="AF301" s="1">
        <v>0.87</v>
      </c>
      <c r="AG301" s="1">
        <v>74.3</v>
      </c>
      <c r="AH301" s="1">
        <v>1162939</v>
      </c>
      <c r="AI301" s="1">
        <v>0.05</v>
      </c>
      <c r="AJ301">
        <v>98.611919999999998</v>
      </c>
      <c r="AK301">
        <v>99.341309999999993</v>
      </c>
      <c r="AL301" s="1">
        <v>220.881</v>
      </c>
      <c r="AM301" s="1">
        <f t="shared" si="28"/>
        <v>33.638022283492013</v>
      </c>
      <c r="AN301" s="1">
        <f t="shared" si="32"/>
        <v>502.70507648915031</v>
      </c>
      <c r="AO301" s="1">
        <f t="shared" si="33"/>
        <v>1.3350943297790767</v>
      </c>
      <c r="AP301" s="1">
        <f t="shared" si="34"/>
        <v>1.3291495450910278</v>
      </c>
      <c r="AQ301" s="1">
        <v>147.62</v>
      </c>
      <c r="AR301" s="1">
        <v>1.9449000000000001</v>
      </c>
      <c r="AS301">
        <v>5.7500000000000002E-2</v>
      </c>
      <c r="AU301" s="11">
        <f t="shared" si="29"/>
        <v>145.3753328257045</v>
      </c>
      <c r="AV301" s="1">
        <v>0.15585320650562301</v>
      </c>
      <c r="AW301" s="12">
        <v>6.37</v>
      </c>
      <c r="AX301" s="13">
        <f t="shared" si="30"/>
        <v>4.03</v>
      </c>
      <c r="AY301" s="1">
        <v>54.059150768457108</v>
      </c>
      <c r="AZ301" s="4">
        <v>86.206626812882064</v>
      </c>
      <c r="BA301" s="1">
        <v>121.22102</v>
      </c>
      <c r="BB301" s="1">
        <v>72.5</v>
      </c>
      <c r="BC301" s="1">
        <v>92.288700000000006</v>
      </c>
      <c r="BD301" s="1">
        <v>91.130099999999999</v>
      </c>
      <c r="BE301" s="1">
        <v>3.47</v>
      </c>
      <c r="BF301" s="1">
        <v>1.93603269</v>
      </c>
      <c r="BG301">
        <v>15356.058000000001</v>
      </c>
      <c r="BH301">
        <v>32.006033780000003</v>
      </c>
      <c r="BI301">
        <v>29.429550249999998</v>
      </c>
      <c r="BJ301">
        <v>79.5</v>
      </c>
      <c r="BL301" s="1">
        <v>0.95715313962859705</v>
      </c>
      <c r="BM301" s="1">
        <v>1.10907318594168</v>
      </c>
      <c r="BN301" s="1">
        <v>1.0140366121347399</v>
      </c>
      <c r="BO301" s="1">
        <v>0.82453647996809798</v>
      </c>
      <c r="BP301" s="1">
        <v>0.99288017281944896</v>
      </c>
      <c r="BQ301" s="1">
        <v>0.99799030992006899</v>
      </c>
      <c r="BR301" s="1">
        <v>0.99995844537781597</v>
      </c>
      <c r="BS301" s="1">
        <v>0.99648981590204799</v>
      </c>
      <c r="BT301" s="1">
        <v>1.00094623614596</v>
      </c>
      <c r="BU301" s="1">
        <v>0.99994177746212398</v>
      </c>
    </row>
    <row r="302" spans="1:73" s="1" customFormat="1" x14ac:dyDescent="0.3">
      <c r="A302" s="6">
        <v>40179</v>
      </c>
      <c r="B302" s="1">
        <v>912.71455966117344</v>
      </c>
      <c r="C302" s="1">
        <v>1882.384599184993</v>
      </c>
      <c r="D302" s="1">
        <v>570.39791129670903</v>
      </c>
      <c r="E302" s="1">
        <v>9517.3391844024336</v>
      </c>
      <c r="F302" s="1">
        <v>837.15204761999996</v>
      </c>
      <c r="G302" s="1">
        <v>162.3762568975302</v>
      </c>
      <c r="H302" s="1">
        <v>1.531781815</v>
      </c>
      <c r="I302" s="1">
        <v>-0.22070000000000001</v>
      </c>
      <c r="J302" s="1">
        <v>3.485714E-3</v>
      </c>
      <c r="K302" s="1">
        <v>6.8210950000000001E-3</v>
      </c>
      <c r="L302" s="1">
        <v>92.1</v>
      </c>
      <c r="M302" s="1">
        <v>91.7</v>
      </c>
      <c r="N302" s="1">
        <v>88.379195999999993</v>
      </c>
      <c r="O302" s="7">
        <v>114.86143</v>
      </c>
      <c r="P302" s="1">
        <v>103.34605000000001</v>
      </c>
      <c r="Q302" s="1">
        <v>118.46371000000001</v>
      </c>
      <c r="R302" s="1">
        <v>88.846466000000007</v>
      </c>
      <c r="S302" s="1">
        <v>95.945198000000005</v>
      </c>
      <c r="T302" s="1">
        <v>95.04</v>
      </c>
      <c r="U302" s="1">
        <v>94.16</v>
      </c>
      <c r="V302" s="1">
        <v>94.6</v>
      </c>
      <c r="W302" s="1">
        <v>95.04</v>
      </c>
      <c r="X302" s="1">
        <v>94.16</v>
      </c>
      <c r="Y302" s="1">
        <v>94.6</v>
      </c>
      <c r="Z302" s="1">
        <v>24.490808196670489</v>
      </c>
      <c r="AA302" s="1">
        <f t="shared" si="31"/>
        <v>138.90031170790957</v>
      </c>
      <c r="AB302" s="1">
        <v>1123.58</v>
      </c>
      <c r="AC302" s="1">
        <v>1119.537</v>
      </c>
      <c r="AD302" s="1">
        <v>19.53</v>
      </c>
      <c r="AE302" s="1">
        <v>2.48</v>
      </c>
      <c r="AF302" s="1">
        <v>0.93</v>
      </c>
      <c r="AG302" s="1">
        <v>78.22</v>
      </c>
      <c r="AH302" s="1">
        <v>1159614</v>
      </c>
      <c r="AI302" s="1">
        <v>0.06</v>
      </c>
      <c r="AJ302">
        <v>98.934989999999999</v>
      </c>
      <c r="AK302">
        <v>99.663309999999996</v>
      </c>
      <c r="AL302" s="1">
        <v>220.63300000000001</v>
      </c>
      <c r="AM302" s="1">
        <f t="shared" si="28"/>
        <v>35.452538831453133</v>
      </c>
      <c r="AN302" s="1">
        <f t="shared" si="32"/>
        <v>509.25292227363991</v>
      </c>
      <c r="AO302" s="1">
        <f t="shared" si="33"/>
        <v>1.3969150357421916</v>
      </c>
      <c r="AP302" s="1">
        <f t="shared" si="34"/>
        <v>1.3411427279488819</v>
      </c>
      <c r="AQ302" s="1">
        <v>146.80799999999999</v>
      </c>
      <c r="AR302" s="1">
        <v>2.0225300000000002</v>
      </c>
      <c r="AS302">
        <v>-4.8000000000000001E-2</v>
      </c>
      <c r="AU302" s="11">
        <f t="shared" si="29"/>
        <v>153.04520233683186</v>
      </c>
      <c r="AV302" s="1">
        <v>-1.6287096389779601</v>
      </c>
      <c r="AW302" s="12">
        <v>6.25</v>
      </c>
      <c r="AX302" s="13">
        <f t="shared" si="30"/>
        <v>3.77</v>
      </c>
      <c r="AY302" s="1">
        <v>48.671606163003375</v>
      </c>
      <c r="AZ302" s="4">
        <v>97.519972637233806</v>
      </c>
      <c r="BA302" s="1">
        <v>149.35928000000001</v>
      </c>
      <c r="BB302" s="1">
        <v>74.400000000000006</v>
      </c>
      <c r="BC302" s="1">
        <v>92.469099999999997</v>
      </c>
      <c r="BD302" s="1">
        <v>91.0047</v>
      </c>
      <c r="BE302" s="1">
        <v>3.62</v>
      </c>
      <c r="BF302" s="1">
        <v>2.0923979799999999</v>
      </c>
      <c r="BG302">
        <v>15415.145</v>
      </c>
      <c r="BH302">
        <v>32.989836099999998</v>
      </c>
      <c r="BI302">
        <v>30.604994550000001</v>
      </c>
      <c r="BJ302">
        <v>80</v>
      </c>
      <c r="BL302" s="1">
        <v>0.968211399318055</v>
      </c>
      <c r="BM302" s="1">
        <v>1.0967534834831201</v>
      </c>
      <c r="BN302" s="1">
        <v>1.0265206130825799</v>
      </c>
      <c r="BO302" s="1">
        <v>1.22463110918242</v>
      </c>
      <c r="BP302" s="1">
        <v>1.0029662815593801</v>
      </c>
      <c r="BQ302" s="1">
        <v>0.99839192456769199</v>
      </c>
      <c r="BR302" s="1">
        <v>1.0000879496937001</v>
      </c>
      <c r="BS302" s="1">
        <v>0.97518323200908397</v>
      </c>
      <c r="BT302" s="1">
        <v>0.99903069088865404</v>
      </c>
      <c r="BU302" s="1">
        <v>1.0000120679189901</v>
      </c>
    </row>
    <row r="303" spans="1:73" s="1" customFormat="1" x14ac:dyDescent="0.3">
      <c r="A303" s="6">
        <v>40210</v>
      </c>
      <c r="B303" s="1">
        <v>898.13781923535259</v>
      </c>
      <c r="C303" s="1">
        <v>1872.3102603696207</v>
      </c>
      <c r="D303" s="1">
        <v>563.8278654596819</v>
      </c>
      <c r="E303" s="1">
        <v>9441.7892304118195</v>
      </c>
      <c r="F303" s="1">
        <v>806.89305000000002</v>
      </c>
      <c r="G303" s="1">
        <v>167.10844851930349</v>
      </c>
      <c r="H303" s="1">
        <v>1.4047231929999999</v>
      </c>
      <c r="I303" s="1">
        <v>-1.3599999999999999E-2</v>
      </c>
      <c r="J303" s="1">
        <v>5.6436510000000004E-3</v>
      </c>
      <c r="K303" s="1">
        <v>1.577628E-2</v>
      </c>
      <c r="L303" s="1">
        <v>92</v>
      </c>
      <c r="M303" s="1">
        <v>92</v>
      </c>
      <c r="N303" s="1">
        <v>88.396216999999993</v>
      </c>
      <c r="O303" s="7">
        <v>115.97414000000001</v>
      </c>
      <c r="P303" s="1">
        <v>103.58269</v>
      </c>
      <c r="Q303" s="1">
        <v>119.88498</v>
      </c>
      <c r="R303" s="1">
        <v>88.981719999999996</v>
      </c>
      <c r="S303" s="1">
        <v>96.358940000000004</v>
      </c>
      <c r="T303" s="1">
        <v>95.89</v>
      </c>
      <c r="U303" s="1">
        <v>95.46</v>
      </c>
      <c r="V303" s="1">
        <v>95.67</v>
      </c>
      <c r="W303" s="1">
        <v>95.89</v>
      </c>
      <c r="X303" s="1">
        <v>95.46</v>
      </c>
      <c r="Y303" s="1">
        <v>95.67</v>
      </c>
      <c r="Z303" s="1">
        <v>18.847336573752603</v>
      </c>
      <c r="AA303" s="1">
        <f t="shared" si="31"/>
        <v>127.52499862102924</v>
      </c>
      <c r="AB303" s="1">
        <v>1089.1600000000001</v>
      </c>
      <c r="AC303" s="1">
        <v>1133.348</v>
      </c>
      <c r="AD303" s="1">
        <v>21.77</v>
      </c>
      <c r="AE303" s="1">
        <v>2.36</v>
      </c>
      <c r="AF303" s="1">
        <v>0.86</v>
      </c>
      <c r="AG303" s="1">
        <v>76.42</v>
      </c>
      <c r="AH303" s="1">
        <v>1167271</v>
      </c>
      <c r="AI303" s="1">
        <v>0.11</v>
      </c>
      <c r="AJ303">
        <v>99.240399999999994</v>
      </c>
      <c r="AK303">
        <v>99.956090000000003</v>
      </c>
      <c r="AL303" s="1">
        <v>220.73099999999999</v>
      </c>
      <c r="AM303" s="1">
        <f t="shared" si="28"/>
        <v>34.621326410880215</v>
      </c>
      <c r="AN303" s="1">
        <f t="shared" si="32"/>
        <v>493.43318337705176</v>
      </c>
      <c r="AO303" s="1">
        <f t="shared" si="33"/>
        <v>1.2903142449228331</v>
      </c>
      <c r="AP303" s="1">
        <f t="shared" si="34"/>
        <v>1.3407745368147002</v>
      </c>
      <c r="AQ303" s="1">
        <v>150.52000000000001</v>
      </c>
      <c r="AR303" s="1">
        <v>1.91744</v>
      </c>
      <c r="AS303">
        <v>-9.5000000000000001E-2</v>
      </c>
      <c r="AU303" s="11">
        <f t="shared" si="29"/>
        <v>149.52332347968155</v>
      </c>
      <c r="AV303" s="1">
        <v>-0.86246106589738503</v>
      </c>
      <c r="AW303" s="12">
        <v>6.34</v>
      </c>
      <c r="AX303" s="13">
        <f t="shared" si="30"/>
        <v>3.98</v>
      </c>
      <c r="AY303" s="1">
        <v>40.009258340773066</v>
      </c>
      <c r="AZ303" s="4">
        <v>59.4963595027046</v>
      </c>
      <c r="BA303" s="1">
        <v>132.79865000000001</v>
      </c>
      <c r="BB303" s="1">
        <v>73.599999999999994</v>
      </c>
      <c r="BC303" s="1">
        <v>93.9054</v>
      </c>
      <c r="BD303" s="1">
        <v>92.181600000000003</v>
      </c>
      <c r="BE303" s="1">
        <v>3.56</v>
      </c>
      <c r="BF303" s="1">
        <v>2.00729815</v>
      </c>
      <c r="BG303">
        <v>15415.145</v>
      </c>
      <c r="BH303">
        <v>29.79727132</v>
      </c>
      <c r="BI303">
        <v>27.643220880000001</v>
      </c>
      <c r="BJ303">
        <v>79.900000000000006</v>
      </c>
      <c r="BL303" s="1">
        <v>0.96333402483011799</v>
      </c>
      <c r="BM303" s="1">
        <v>0.90032457753043404</v>
      </c>
      <c r="BN303" s="1">
        <v>1.02864642809894</v>
      </c>
      <c r="BO303" s="1">
        <v>1.6534515760219699</v>
      </c>
      <c r="BP303" s="1">
        <v>0.99904250345707601</v>
      </c>
      <c r="BQ303" s="1">
        <v>0.99871333264844098</v>
      </c>
      <c r="BR303" s="1">
        <v>1.00005661441306</v>
      </c>
      <c r="BS303" s="1">
        <v>0.97748040235006795</v>
      </c>
      <c r="BT303" s="1">
        <v>0.99804564201038404</v>
      </c>
      <c r="BU303" s="1">
        <v>0.99987016433099796</v>
      </c>
    </row>
    <row r="304" spans="1:73" s="1" customFormat="1" x14ac:dyDescent="0.3">
      <c r="A304" s="6">
        <v>40238</v>
      </c>
      <c r="B304" s="1">
        <v>888.05447041980335</v>
      </c>
      <c r="C304" s="1">
        <v>1875.0090816576858</v>
      </c>
      <c r="D304" s="1">
        <v>560.28510087893915</v>
      </c>
      <c r="E304" s="1">
        <v>9419.7264606271983</v>
      </c>
      <c r="F304" s="1">
        <v>853.19626086999995</v>
      </c>
      <c r="G304" s="1">
        <v>153.03736371841043</v>
      </c>
      <c r="H304" s="1">
        <v>1.4591184479999999</v>
      </c>
      <c r="I304" s="1">
        <v>-0.151</v>
      </c>
      <c r="J304" s="1">
        <v>1.2333330000000001E-3</v>
      </c>
      <c r="K304" s="1">
        <v>9.7212349999999999E-3</v>
      </c>
      <c r="L304" s="1">
        <v>93.1</v>
      </c>
      <c r="M304" s="1">
        <v>92.6</v>
      </c>
      <c r="N304" s="1">
        <v>89.581626999999997</v>
      </c>
      <c r="O304" s="7">
        <v>117.63808</v>
      </c>
      <c r="P304" s="1">
        <v>104.57465000000001</v>
      </c>
      <c r="Q304" s="1">
        <v>121.78364999999999</v>
      </c>
      <c r="R304" s="1">
        <v>89.939589999999995</v>
      </c>
      <c r="S304" s="1">
        <v>97.514183000000003</v>
      </c>
      <c r="T304" s="1">
        <v>96.95</v>
      </c>
      <c r="U304" s="1">
        <v>98.14</v>
      </c>
      <c r="V304" s="1">
        <v>97.55</v>
      </c>
      <c r="W304" s="1">
        <v>96.95</v>
      </c>
      <c r="X304" s="1">
        <v>98.14</v>
      </c>
      <c r="Y304" s="1">
        <v>97.55</v>
      </c>
      <c r="Z304" s="1">
        <v>28.556672843819303</v>
      </c>
      <c r="AA304" s="1">
        <f t="shared" si="31"/>
        <v>145.57076061243271</v>
      </c>
      <c r="AB304" s="1">
        <v>1152.05</v>
      </c>
      <c r="AC304" s="1">
        <v>1200.53</v>
      </c>
      <c r="AD304" s="1">
        <v>16.93</v>
      </c>
      <c r="AE304" s="1">
        <v>2.4300000000000002</v>
      </c>
      <c r="AF304" s="1">
        <v>0.96</v>
      </c>
      <c r="AG304" s="1">
        <v>81.239999999999995</v>
      </c>
      <c r="AH304" s="1">
        <v>1182072</v>
      </c>
      <c r="AI304" s="1">
        <v>0.15</v>
      </c>
      <c r="AJ304">
        <v>99.54759</v>
      </c>
      <c r="AK304">
        <v>100.2328</v>
      </c>
      <c r="AL304" s="1">
        <v>220.78299999999999</v>
      </c>
      <c r="AM304" s="1">
        <f t="shared" si="28"/>
        <v>36.796311310200515</v>
      </c>
      <c r="AN304" s="1">
        <f t="shared" si="32"/>
        <v>521.80195033132077</v>
      </c>
      <c r="AO304" s="1">
        <f t="shared" si="33"/>
        <v>1.4009587330194453</v>
      </c>
      <c r="AP304" s="1">
        <f t="shared" si="34"/>
        <v>1.3627293378948233</v>
      </c>
      <c r="AQ304" s="1">
        <v>153.982</v>
      </c>
      <c r="AR304" s="1">
        <v>2.1274199999999999</v>
      </c>
      <c r="AS304">
        <v>-0.22</v>
      </c>
      <c r="AU304" s="11">
        <f t="shared" si="29"/>
        <v>158.95413241938405</v>
      </c>
      <c r="AV304" s="1">
        <v>0.176938696654138</v>
      </c>
      <c r="AW304" s="12">
        <v>6.27</v>
      </c>
      <c r="AX304" s="13">
        <f t="shared" si="30"/>
        <v>3.8399999999999994</v>
      </c>
      <c r="AY304" s="1">
        <v>58.632317647416222</v>
      </c>
      <c r="AZ304" s="4">
        <v>44.622330298719952</v>
      </c>
      <c r="BA304" s="1">
        <v>137.47002000000001</v>
      </c>
      <c r="BB304" s="1">
        <v>73.599999999999994</v>
      </c>
      <c r="BC304" s="1">
        <v>93.1648</v>
      </c>
      <c r="BD304" s="1">
        <v>91.277100000000004</v>
      </c>
      <c r="BE304" s="1">
        <v>3.57</v>
      </c>
      <c r="BF304" s="1">
        <v>2.1790743699999999</v>
      </c>
      <c r="BG304">
        <v>15415.145</v>
      </c>
      <c r="BH304">
        <v>32.989836099999998</v>
      </c>
      <c r="BI304">
        <v>30.604994550000001</v>
      </c>
      <c r="BJ304">
        <v>81.3</v>
      </c>
      <c r="BL304" s="1">
        <v>0.96967162236909099</v>
      </c>
      <c r="BM304" s="1">
        <v>0.767173639833441</v>
      </c>
      <c r="BN304" s="1">
        <v>1.0278842414834299</v>
      </c>
      <c r="BO304" s="1">
        <v>1.6769618938861199</v>
      </c>
      <c r="BP304" s="1">
        <v>1.0246886495120999</v>
      </c>
      <c r="BQ304" s="1">
        <v>0.99897053360951205</v>
      </c>
      <c r="BR304" s="1">
        <v>1.0000375924057401</v>
      </c>
      <c r="BS304" s="1">
        <v>0.97639096623637101</v>
      </c>
      <c r="BT304" s="1">
        <v>1.00037182343931</v>
      </c>
      <c r="BU304" s="1">
        <v>1.0000284947615501</v>
      </c>
    </row>
    <row r="305" spans="1:73" s="1" customFormat="1" x14ac:dyDescent="0.3">
      <c r="A305" s="6">
        <v>40269</v>
      </c>
      <c r="B305" s="1">
        <v>881.29925123351632</v>
      </c>
      <c r="C305" s="1">
        <v>1887.0990800300731</v>
      </c>
      <c r="D305" s="1">
        <v>558.66727041086585</v>
      </c>
      <c r="E305" s="1">
        <v>9490.6927389301618</v>
      </c>
      <c r="F305" s="1">
        <v>880.12522726999998</v>
      </c>
      <c r="G305" s="1">
        <v>139.96142482806991</v>
      </c>
      <c r="H305" s="1">
        <v>0.98896753999999998</v>
      </c>
      <c r="I305" s="1">
        <v>-0.28560000000000002</v>
      </c>
      <c r="J305" s="1">
        <v>0</v>
      </c>
      <c r="K305" s="1">
        <v>1.2537219E-2</v>
      </c>
      <c r="L305" s="1">
        <v>93.9</v>
      </c>
      <c r="M305" s="1">
        <v>92.9</v>
      </c>
      <c r="N305" s="1">
        <v>90.018799000000001</v>
      </c>
      <c r="O305" s="7">
        <v>118.97402</v>
      </c>
      <c r="P305" s="1">
        <v>105.9843</v>
      </c>
      <c r="Q305" s="1">
        <v>123.08591</v>
      </c>
      <c r="R305" s="1">
        <v>90.336089999999999</v>
      </c>
      <c r="S305" s="1">
        <v>98.175590999999997</v>
      </c>
      <c r="T305" s="1">
        <v>97.56</v>
      </c>
      <c r="U305" s="1">
        <v>97.86</v>
      </c>
      <c r="V305" s="1">
        <v>97.71</v>
      </c>
      <c r="W305" s="1">
        <v>97.56</v>
      </c>
      <c r="X305" s="1">
        <v>97.86</v>
      </c>
      <c r="Y305" s="1">
        <v>97.71</v>
      </c>
      <c r="Z305" s="1">
        <v>25.487728130899935</v>
      </c>
      <c r="AA305" s="1">
        <f t="shared" si="31"/>
        <v>140.63311260072891</v>
      </c>
      <c r="AB305" s="1">
        <v>1197.32</v>
      </c>
      <c r="AC305" s="1">
        <v>1198.5640000000001</v>
      </c>
      <c r="AD305" s="1">
        <v>16.14</v>
      </c>
      <c r="AE305" s="1">
        <v>2.58</v>
      </c>
      <c r="AF305" s="1">
        <v>1.06</v>
      </c>
      <c r="AG305" s="1">
        <v>84.48</v>
      </c>
      <c r="AH305" s="1">
        <v>1192644</v>
      </c>
      <c r="AI305" s="1">
        <v>0.16</v>
      </c>
      <c r="AJ305">
        <v>99.789029999999997</v>
      </c>
      <c r="AK305">
        <v>100.3758</v>
      </c>
      <c r="AL305" s="1">
        <v>220.822</v>
      </c>
      <c r="AM305" s="1">
        <f t="shared" si="28"/>
        <v>38.257057720698114</v>
      </c>
      <c r="AN305" s="1">
        <f t="shared" si="32"/>
        <v>542.21046815987529</v>
      </c>
      <c r="AO305" s="1">
        <f t="shared" si="33"/>
        <v>1.4529649214159641</v>
      </c>
      <c r="AP305" s="1">
        <f t="shared" si="34"/>
        <v>1.3814126331194141</v>
      </c>
      <c r="AQ305" s="1">
        <v>153.70599999999999</v>
      </c>
      <c r="AR305" s="1">
        <v>2.2013099999999999</v>
      </c>
      <c r="AS305">
        <v>-0.28000000000000003</v>
      </c>
      <c r="AU305" s="11">
        <f t="shared" si="29"/>
        <v>165.29351436225463</v>
      </c>
      <c r="AV305" s="1">
        <v>-0.87405013776376095</v>
      </c>
      <c r="AW305" s="12">
        <v>6.25</v>
      </c>
      <c r="AX305" s="13">
        <f t="shared" si="30"/>
        <v>3.67</v>
      </c>
      <c r="AY305" s="1">
        <v>44.052863436123353</v>
      </c>
      <c r="AZ305" s="4">
        <v>55.611363474778365</v>
      </c>
      <c r="BA305" s="1">
        <v>137.07739000000001</v>
      </c>
      <c r="BB305" s="1">
        <v>72.2</v>
      </c>
      <c r="BC305" s="1">
        <v>92.654200000000003</v>
      </c>
      <c r="BD305" s="1">
        <v>90.633899999999997</v>
      </c>
      <c r="BE305" s="1">
        <v>3.65</v>
      </c>
      <c r="BF305" s="1">
        <v>2.4172526599999999</v>
      </c>
      <c r="BG305">
        <v>15557.277</v>
      </c>
      <c r="BH305">
        <v>31.822843280000001</v>
      </c>
      <c r="BI305">
        <v>29.80918102</v>
      </c>
      <c r="BJ305">
        <v>81.7</v>
      </c>
      <c r="BL305" s="1">
        <v>0.97722505700470497</v>
      </c>
      <c r="BM305" s="1">
        <v>0.77825876629615998</v>
      </c>
      <c r="BN305" s="1">
        <v>1.0162717488258599</v>
      </c>
      <c r="BO305" s="1">
        <v>1.63609574636019</v>
      </c>
      <c r="BP305" s="1">
        <v>1.0029348922636501</v>
      </c>
      <c r="BQ305" s="1">
        <v>0.99917634206859296</v>
      </c>
      <c r="BR305" s="1">
        <v>0.99997230500075296</v>
      </c>
      <c r="BS305" s="1">
        <v>0.974238975514922</v>
      </c>
      <c r="BT305" s="1">
        <v>0.99917468106891505</v>
      </c>
      <c r="BU305" s="1">
        <v>0.99986389982000401</v>
      </c>
    </row>
    <row r="306" spans="1:73" s="1" customFormat="1" x14ac:dyDescent="0.3">
      <c r="A306" s="6">
        <v>40299</v>
      </c>
      <c r="B306" s="1">
        <v>876.65755114997614</v>
      </c>
      <c r="C306" s="1">
        <v>1911.9163819550531</v>
      </c>
      <c r="D306" s="1">
        <v>559.3921570526976</v>
      </c>
      <c r="E306" s="1">
        <v>9670.7064557375979</v>
      </c>
      <c r="F306" s="1">
        <v>818.81023809999999</v>
      </c>
      <c r="G306" s="1">
        <v>163.40161018454828</v>
      </c>
      <c r="H306" s="1">
        <v>1.0085316010000001</v>
      </c>
      <c r="I306" s="1">
        <v>-0.19189999999999999</v>
      </c>
      <c r="J306" s="1">
        <v>2.0009524000000001E-2</v>
      </c>
      <c r="K306" s="1">
        <v>1.5990396E-2</v>
      </c>
      <c r="L306" s="1">
        <v>95.2</v>
      </c>
      <c r="M306" s="1">
        <v>94.3</v>
      </c>
      <c r="N306" s="1">
        <v>90.938698000000002</v>
      </c>
      <c r="O306" s="7">
        <v>119.17989</v>
      </c>
      <c r="P306" s="1">
        <v>105.46561</v>
      </c>
      <c r="Q306" s="1">
        <v>123.55351</v>
      </c>
      <c r="R306" s="1">
        <v>91.414840999999996</v>
      </c>
      <c r="S306" s="1">
        <v>99.005402000000004</v>
      </c>
      <c r="T306" s="1">
        <v>100.02</v>
      </c>
      <c r="U306" s="1">
        <v>100.17</v>
      </c>
      <c r="V306" s="1">
        <v>100.1</v>
      </c>
      <c r="W306" s="1">
        <v>100.02</v>
      </c>
      <c r="X306" s="1">
        <v>100.17</v>
      </c>
      <c r="Y306" s="1">
        <v>100.1</v>
      </c>
      <c r="Z306" s="1">
        <v>21.410693284279724</v>
      </c>
      <c r="AA306" s="1">
        <f t="shared" si="31"/>
        <v>133.06307300997787</v>
      </c>
      <c r="AB306" s="1">
        <v>1125.06</v>
      </c>
      <c r="AC306" s="1">
        <v>1079.8009999999999</v>
      </c>
      <c r="AD306" s="1">
        <v>30.03</v>
      </c>
      <c r="AE306" s="1">
        <v>2.1800000000000002</v>
      </c>
      <c r="AF306" s="1">
        <v>0.83</v>
      </c>
      <c r="AG306" s="1">
        <v>73.84</v>
      </c>
      <c r="AH306" s="1">
        <v>1188910</v>
      </c>
      <c r="AI306" s="1">
        <v>0.16</v>
      </c>
      <c r="AJ306">
        <v>99.906809999999993</v>
      </c>
      <c r="AK306">
        <v>100.3677</v>
      </c>
      <c r="AL306" s="1">
        <v>220.96199999999999</v>
      </c>
      <c r="AM306" s="1">
        <f t="shared" si="28"/>
        <v>33.417510703197841</v>
      </c>
      <c r="AN306" s="1">
        <f t="shared" si="32"/>
        <v>509.16447171911915</v>
      </c>
      <c r="AO306" s="1">
        <f t="shared" si="33"/>
        <v>1.3390276508504948</v>
      </c>
      <c r="AP306" s="1">
        <f t="shared" si="34"/>
        <v>1.3976504350953014</v>
      </c>
      <c r="AQ306" s="1">
        <v>158.12799999999999</v>
      </c>
      <c r="AR306" s="1">
        <v>2.0893999999999999</v>
      </c>
      <c r="AS306">
        <v>-5.5E-2</v>
      </c>
      <c r="AU306" s="11">
        <f t="shared" si="29"/>
        <v>144.47529711776613</v>
      </c>
      <c r="AV306" s="1">
        <v>-1.6795893084818601</v>
      </c>
      <c r="AW306" s="12">
        <v>6.05</v>
      </c>
      <c r="AX306" s="13">
        <f t="shared" si="30"/>
        <v>3.8699999999999997</v>
      </c>
      <c r="AY306" s="1">
        <v>37.996441603087966</v>
      </c>
      <c r="AZ306" s="4">
        <v>63.996510504634117</v>
      </c>
      <c r="BA306" s="1">
        <v>151.10342</v>
      </c>
      <c r="BB306" s="1">
        <v>73.599999999999994</v>
      </c>
      <c r="BC306" s="1">
        <v>95.532600000000002</v>
      </c>
      <c r="BD306" s="1">
        <v>93.244299999999996</v>
      </c>
      <c r="BE306" s="1">
        <v>3.22</v>
      </c>
      <c r="BF306" s="1">
        <v>2.17596305</v>
      </c>
      <c r="BG306">
        <v>15557.277</v>
      </c>
      <c r="BH306">
        <v>32.883604730000002</v>
      </c>
      <c r="BI306">
        <v>30.80282038</v>
      </c>
      <c r="BJ306">
        <v>81.900000000000006</v>
      </c>
      <c r="BL306" s="1">
        <v>0.98533219506525804</v>
      </c>
      <c r="BM306" s="1">
        <v>0.78524283157174601</v>
      </c>
      <c r="BN306" s="1">
        <v>1.0205703346755799</v>
      </c>
      <c r="BO306" s="1">
        <v>1.30478264584054</v>
      </c>
      <c r="BP306" s="1">
        <v>0.99909037134692202</v>
      </c>
      <c r="BQ306" s="1">
        <v>0.999341019363994</v>
      </c>
      <c r="BR306" s="1">
        <v>1.0000350104654601</v>
      </c>
      <c r="BS306" s="1">
        <v>0.97377394342830603</v>
      </c>
      <c r="BT306" s="1">
        <v>0.99949772722761998</v>
      </c>
      <c r="BU306" s="1">
        <v>1.0000652233981999</v>
      </c>
    </row>
    <row r="307" spans="1:73" s="1" customFormat="1" x14ac:dyDescent="0.3">
      <c r="A307" s="6">
        <v>40330</v>
      </c>
      <c r="B307" s="1">
        <v>875.39525414044192</v>
      </c>
      <c r="C307" s="1">
        <v>1942.2107256371455</v>
      </c>
      <c r="D307" s="1">
        <v>560.57561529678594</v>
      </c>
      <c r="E307" s="1">
        <v>9938.8176901539846</v>
      </c>
      <c r="F307" s="1">
        <v>797.48968181999999</v>
      </c>
      <c r="G307" s="1">
        <v>179.70783611915712</v>
      </c>
      <c r="H307" s="1">
        <v>0.20130013099999999</v>
      </c>
      <c r="I307" s="1">
        <v>-3.6299999999999999E-2</v>
      </c>
      <c r="J307" s="1">
        <v>1.1240475999999999E-2</v>
      </c>
      <c r="K307" s="1">
        <v>6.4063014000000001E-2</v>
      </c>
      <c r="L307" s="1">
        <v>95.1</v>
      </c>
      <c r="M307" s="1">
        <v>94.4</v>
      </c>
      <c r="N307" s="1">
        <v>90.72654</v>
      </c>
      <c r="O307" s="7">
        <v>119.31017</v>
      </c>
      <c r="P307" s="1">
        <v>105.63175</v>
      </c>
      <c r="Q307" s="1">
        <v>123.66997000000001</v>
      </c>
      <c r="R307" s="1">
        <v>91.337761</v>
      </c>
      <c r="S307" s="1">
        <v>98.987426999999997</v>
      </c>
      <c r="T307" s="1">
        <v>101.16</v>
      </c>
      <c r="U307" s="1">
        <v>101.49</v>
      </c>
      <c r="V307" s="1">
        <v>101.33</v>
      </c>
      <c r="W307" s="1">
        <v>101.16</v>
      </c>
      <c r="X307" s="1">
        <v>101.49</v>
      </c>
      <c r="Y307" s="1">
        <v>101.33</v>
      </c>
      <c r="Z307" s="1">
        <v>27.382767526527058</v>
      </c>
      <c r="AA307" s="1">
        <f t="shared" si="31"/>
        <v>143.74773393698911</v>
      </c>
      <c r="AB307" s="1">
        <v>1083.3599999999999</v>
      </c>
      <c r="AC307" s="1">
        <v>1041.3230000000001</v>
      </c>
      <c r="AD307" s="1">
        <v>28.94</v>
      </c>
      <c r="AE307" s="1">
        <v>2</v>
      </c>
      <c r="AF307" s="1">
        <v>0.72</v>
      </c>
      <c r="AG307" s="1">
        <v>75.349999999999994</v>
      </c>
      <c r="AH307" s="1">
        <v>1200366</v>
      </c>
      <c r="AI307" s="1">
        <v>0.12</v>
      </c>
      <c r="AJ307">
        <v>99.979900000000001</v>
      </c>
      <c r="AK307">
        <v>100.3112</v>
      </c>
      <c r="AL307" s="1">
        <v>221.19399999999999</v>
      </c>
      <c r="AM307" s="1">
        <f t="shared" si="28"/>
        <v>34.06511930703364</v>
      </c>
      <c r="AN307" s="1">
        <f t="shared" si="32"/>
        <v>489.77820374874545</v>
      </c>
      <c r="AO307" s="1">
        <f t="shared" si="33"/>
        <v>1.4017778975857174</v>
      </c>
      <c r="AP307" s="1">
        <f t="shared" si="34"/>
        <v>1.3979234899507251</v>
      </c>
      <c r="AQ307" s="1">
        <v>162.202</v>
      </c>
      <c r="AR307" s="1">
        <v>2.2422800000000001</v>
      </c>
      <c r="AS307">
        <v>0.05</v>
      </c>
      <c r="AU307" s="11">
        <f t="shared" si="29"/>
        <v>147.42976215904221</v>
      </c>
      <c r="AV307" s="1">
        <v>0.57011855799194699</v>
      </c>
      <c r="AW307" s="12">
        <v>6.23</v>
      </c>
      <c r="AX307" s="13">
        <f t="shared" si="30"/>
        <v>4.2300000000000004</v>
      </c>
      <c r="AY307" s="1">
        <v>48.542178797025237</v>
      </c>
      <c r="AZ307" s="4">
        <v>54.619211936525161</v>
      </c>
      <c r="BA307" s="1">
        <v>140.56915000000001</v>
      </c>
      <c r="BB307" s="1">
        <v>76</v>
      </c>
      <c r="BC307" s="1">
        <v>96.058700000000002</v>
      </c>
      <c r="BD307" s="1">
        <v>93.612300000000005</v>
      </c>
      <c r="BE307" s="1">
        <v>3.02</v>
      </c>
      <c r="BF307" s="1">
        <v>2.0041392299999998</v>
      </c>
      <c r="BG307">
        <v>15557.277</v>
      </c>
      <c r="BH307">
        <v>31.822843280000001</v>
      </c>
      <c r="BI307">
        <v>29.80918102</v>
      </c>
      <c r="BJ307">
        <v>82</v>
      </c>
      <c r="BL307" s="1">
        <v>0.97883410081603395</v>
      </c>
      <c r="BM307" s="1">
        <v>0.87466487950859095</v>
      </c>
      <c r="BN307" s="1">
        <v>1.0080398962101</v>
      </c>
      <c r="BO307" s="1">
        <v>1.1669224136046099</v>
      </c>
      <c r="BP307" s="1">
        <v>1.00051904428532</v>
      </c>
      <c r="BQ307" s="1">
        <v>0.99947278074159596</v>
      </c>
      <c r="BR307" s="1">
        <v>0.99997086970854798</v>
      </c>
      <c r="BS307" s="1">
        <v>1.0005542584788001</v>
      </c>
      <c r="BT307" s="1">
        <v>1.0013285165249599</v>
      </c>
      <c r="BU307" s="1">
        <v>0.99990910379671505</v>
      </c>
    </row>
    <row r="308" spans="1:73" s="1" customFormat="1" x14ac:dyDescent="0.3">
      <c r="A308" s="6">
        <v>40360</v>
      </c>
      <c r="B308" s="1">
        <v>875.84866074306808</v>
      </c>
      <c r="C308" s="1">
        <v>1975.773646078997</v>
      </c>
      <c r="D308" s="1">
        <v>562.25378052407041</v>
      </c>
      <c r="E308" s="1">
        <v>10230.318443259608</v>
      </c>
      <c r="F308" s="1">
        <v>792.51622726999994</v>
      </c>
      <c r="G308" s="1">
        <v>176.59982114577974</v>
      </c>
      <c r="H308" s="1">
        <v>0.25126562800000002</v>
      </c>
      <c r="I308" s="1">
        <v>0.12809999999999999</v>
      </c>
      <c r="J308" s="1">
        <v>1.6129437E-2</v>
      </c>
      <c r="K308" s="1">
        <v>8.6379608999999996E-2</v>
      </c>
      <c r="L308" s="1">
        <v>95.7</v>
      </c>
      <c r="M308" s="1">
        <v>94.9</v>
      </c>
      <c r="N308" s="1">
        <v>90.744452999999993</v>
      </c>
      <c r="O308" s="7">
        <v>119.75417</v>
      </c>
      <c r="P308" s="1">
        <v>105.04519000000001</v>
      </c>
      <c r="Q308" s="1">
        <v>124.48836</v>
      </c>
      <c r="R308" s="1">
        <v>91.503494000000003</v>
      </c>
      <c r="S308" s="1">
        <v>99.231544</v>
      </c>
      <c r="T308" s="1">
        <v>100.8</v>
      </c>
      <c r="U308" s="1">
        <v>100.76</v>
      </c>
      <c r="V308" s="1">
        <v>100.78</v>
      </c>
      <c r="W308" s="1">
        <v>100.8</v>
      </c>
      <c r="X308" s="1">
        <v>100.76</v>
      </c>
      <c r="Y308" s="1">
        <v>100.78</v>
      </c>
      <c r="Z308" s="1">
        <v>28.694404591104732</v>
      </c>
      <c r="AA308" s="1">
        <f t="shared" si="31"/>
        <v>145.77972175659716</v>
      </c>
      <c r="AB308" s="1">
        <v>1079.8</v>
      </c>
      <c r="AC308" s="1">
        <v>1124.826</v>
      </c>
      <c r="AD308" s="1">
        <v>25.02</v>
      </c>
      <c r="AE308" s="1">
        <v>1.76</v>
      </c>
      <c r="AF308" s="1">
        <v>0.62</v>
      </c>
      <c r="AG308" s="1">
        <v>76.37</v>
      </c>
      <c r="AH308" s="1">
        <v>1210538</v>
      </c>
      <c r="AI308" s="1">
        <v>0.16</v>
      </c>
      <c r="AJ308">
        <v>100.1113</v>
      </c>
      <c r="AK308">
        <v>100.32040000000001</v>
      </c>
      <c r="AL308" s="1">
        <v>221.363</v>
      </c>
      <c r="AM308" s="1">
        <f t="shared" si="28"/>
        <v>34.49989383953055</v>
      </c>
      <c r="AN308" s="1">
        <f t="shared" si="32"/>
        <v>487.79606347944326</v>
      </c>
      <c r="AO308" s="1">
        <f t="shared" si="33"/>
        <v>1.4992086108026885</v>
      </c>
      <c r="AP308" s="1">
        <f t="shared" si="34"/>
        <v>1.4133380530796336</v>
      </c>
      <c r="AQ308" s="1">
        <v>159.66399999999999</v>
      </c>
      <c r="AR308" s="1">
        <v>2.3583400000000001</v>
      </c>
      <c r="AS308">
        <v>-7.5999999999999998E-2</v>
      </c>
      <c r="AU308" s="11">
        <f t="shared" si="29"/>
        <v>149.42549351142739</v>
      </c>
      <c r="AV308" s="1">
        <v>0.427014820085102</v>
      </c>
      <c r="AW308" s="12">
        <v>6.01</v>
      </c>
      <c r="AX308" s="13">
        <f t="shared" si="30"/>
        <v>4.25</v>
      </c>
      <c r="AY308" s="1">
        <v>51.51949915221077</v>
      </c>
      <c r="AZ308" s="4">
        <v>56.542205612468976</v>
      </c>
      <c r="BA308" s="1">
        <v>180.01445000000001</v>
      </c>
      <c r="BB308" s="1">
        <v>67.8</v>
      </c>
      <c r="BC308" s="1">
        <v>94.461399999999998</v>
      </c>
      <c r="BD308" s="1">
        <v>91.999600000000001</v>
      </c>
      <c r="BE308" s="1">
        <v>2.83</v>
      </c>
      <c r="BF308" s="1">
        <v>1.96203635</v>
      </c>
      <c r="BG308">
        <v>15671.967000000001</v>
      </c>
      <c r="BH308">
        <v>32.767710229999999</v>
      </c>
      <c r="BI308">
        <v>30.874412</v>
      </c>
      <c r="BJ308">
        <v>82.1</v>
      </c>
      <c r="BL308" s="1">
        <v>0.98593543395275296</v>
      </c>
      <c r="BM308" s="1">
        <v>0.93522032798243304</v>
      </c>
      <c r="BN308" s="1">
        <v>1.01222553435277</v>
      </c>
      <c r="BO308" s="1">
        <v>1.06348933515901</v>
      </c>
      <c r="BP308" s="1">
        <v>0.99441562606157596</v>
      </c>
      <c r="BQ308" s="1">
        <v>0.99957820235177497</v>
      </c>
      <c r="BR308" s="1">
        <v>1.0000186079793401</v>
      </c>
      <c r="BS308" s="1">
        <v>0.99086651680807603</v>
      </c>
      <c r="BT308" s="1">
        <v>0.99910279909563804</v>
      </c>
      <c r="BU308" s="1">
        <v>1.0000437320103499</v>
      </c>
    </row>
    <row r="309" spans="1:73" s="1" customFormat="1" x14ac:dyDescent="0.3">
      <c r="A309" s="6">
        <v>40391</v>
      </c>
      <c r="B309" s="1">
        <v>878.53306377705758</v>
      </c>
      <c r="C309" s="1">
        <v>2007.7078294361304</v>
      </c>
      <c r="D309" s="1">
        <v>563.30992873955017</v>
      </c>
      <c r="E309" s="1">
        <v>10534.900800884439</v>
      </c>
      <c r="F309" s="1">
        <v>800.76822727000001</v>
      </c>
      <c r="G309" s="1">
        <v>166.09098604762886</v>
      </c>
      <c r="H309" s="1">
        <v>0.19213976299999999</v>
      </c>
      <c r="I309" s="1">
        <v>-0.40849999999999997</v>
      </c>
      <c r="J309" s="1">
        <v>2.2161111000000001E-2</v>
      </c>
      <c r="K309" s="1">
        <v>2.4812389000000001E-2</v>
      </c>
      <c r="L309" s="1">
        <v>95.7</v>
      </c>
      <c r="M309" s="1">
        <v>95.1</v>
      </c>
      <c r="N309" s="1">
        <v>91.115111999999996</v>
      </c>
      <c r="O309" s="7">
        <v>120.321</v>
      </c>
      <c r="P309" s="1">
        <v>105.52522999999999</v>
      </c>
      <c r="Q309" s="1">
        <v>125.08395</v>
      </c>
      <c r="R309" s="1">
        <v>91.840575999999999</v>
      </c>
      <c r="S309" s="1">
        <v>99.632667999999995</v>
      </c>
      <c r="T309" s="1">
        <v>100.82</v>
      </c>
      <c r="U309" s="1">
        <v>101.47</v>
      </c>
      <c r="V309" s="1">
        <v>101.15</v>
      </c>
      <c r="W309" s="1">
        <v>100.82</v>
      </c>
      <c r="X309" s="1">
        <v>101.47</v>
      </c>
      <c r="Y309" s="1">
        <v>101.15</v>
      </c>
      <c r="Z309" s="1">
        <v>29.789419619928093</v>
      </c>
      <c r="AA309" s="1">
        <f t="shared" si="31"/>
        <v>147.40620420429056</v>
      </c>
      <c r="AB309" s="1">
        <v>1087.28</v>
      </c>
      <c r="AC309" s="1">
        <v>1080.6990000000001</v>
      </c>
      <c r="AD309" s="1">
        <v>24.16</v>
      </c>
      <c r="AE309" s="1">
        <v>1.47</v>
      </c>
      <c r="AF309" s="1">
        <v>0.52</v>
      </c>
      <c r="AG309" s="1">
        <v>76.819999999999993</v>
      </c>
      <c r="AH309" s="1">
        <v>1211152</v>
      </c>
      <c r="AI309" s="1">
        <v>0.16</v>
      </c>
      <c r="AJ309">
        <v>100.2634</v>
      </c>
      <c r="AK309">
        <v>100.3758</v>
      </c>
      <c r="AL309" s="1">
        <v>221.50899999999999</v>
      </c>
      <c r="AM309" s="1">
        <f t="shared" si="28"/>
        <v>34.680306443530512</v>
      </c>
      <c r="AN309" s="1">
        <f t="shared" si="32"/>
        <v>490.85138752827203</v>
      </c>
      <c r="AO309" s="1">
        <f t="shared" si="33"/>
        <v>1.4070311866313918</v>
      </c>
      <c r="AP309" s="1">
        <f t="shared" si="34"/>
        <v>1.4360058983399326</v>
      </c>
      <c r="AQ309" s="1">
        <v>164.52799999999999</v>
      </c>
      <c r="AR309" s="1">
        <v>2.2828400000000002</v>
      </c>
      <c r="AS309">
        <v>-0.115</v>
      </c>
      <c r="AU309" s="11">
        <f t="shared" si="29"/>
        <v>150.30596322571495</v>
      </c>
      <c r="AV309" s="1">
        <v>-0.19242239597583799</v>
      </c>
      <c r="AW309" s="12">
        <v>5.66</v>
      </c>
      <c r="AX309" s="13">
        <f t="shared" si="30"/>
        <v>4.1900000000000004</v>
      </c>
      <c r="AY309" s="1">
        <v>47.93699708953946</v>
      </c>
      <c r="AZ309" s="4">
        <v>43.871201852677608</v>
      </c>
      <c r="BA309" s="1">
        <v>147.3091</v>
      </c>
      <c r="BB309" s="1">
        <v>68.900000000000006</v>
      </c>
      <c r="BC309" s="1">
        <v>93.692899999999995</v>
      </c>
      <c r="BD309" s="1">
        <v>91.197699999999998</v>
      </c>
      <c r="BE309" s="1">
        <v>2.5099999999999998</v>
      </c>
      <c r="BF309" s="1">
        <v>2.1628923900000001</v>
      </c>
      <c r="BG309">
        <v>15671.967000000001</v>
      </c>
      <c r="BH309">
        <v>32.767710229999999</v>
      </c>
      <c r="BI309">
        <v>30.874412</v>
      </c>
      <c r="BJ309">
        <v>82.4</v>
      </c>
      <c r="BL309" s="1">
        <v>0.98911888506648704</v>
      </c>
      <c r="BM309" s="1">
        <v>0.96125317187806902</v>
      </c>
      <c r="BN309" s="1">
        <v>1.0126184883484</v>
      </c>
      <c r="BO309" s="1">
        <v>1.10824132463117</v>
      </c>
      <c r="BP309" s="1">
        <v>1.02136491637067</v>
      </c>
      <c r="BQ309" s="1">
        <v>0.99966254764595697</v>
      </c>
      <c r="BR309" s="1">
        <v>1.0000576616074</v>
      </c>
      <c r="BS309" s="1">
        <v>1.0006001074303099</v>
      </c>
      <c r="BT309" s="1">
        <v>1.00029265358066</v>
      </c>
      <c r="BU309" s="1">
        <v>0.99992112716000603</v>
      </c>
    </row>
    <row r="310" spans="1:73" s="1" customFormat="1" x14ac:dyDescent="0.3">
      <c r="A310" s="6">
        <v>40422</v>
      </c>
      <c r="B310" s="1">
        <v>881.73190018541652</v>
      </c>
      <c r="C310" s="1">
        <v>2041.8367545973038</v>
      </c>
      <c r="D310" s="1">
        <v>564.83292201256324</v>
      </c>
      <c r="E310" s="1">
        <v>10841.888863774862</v>
      </c>
      <c r="F310" s="1">
        <v>823.82513635999999</v>
      </c>
      <c r="G310" s="1">
        <v>165.06901616642676</v>
      </c>
      <c r="H310" s="1">
        <v>0.37701574500000001</v>
      </c>
      <c r="I310" s="1">
        <v>-7.4899999999999994E-2</v>
      </c>
      <c r="J310" s="1">
        <v>1.3338889E-2</v>
      </c>
      <c r="K310" s="1">
        <v>4.7359771000000002E-2</v>
      </c>
      <c r="L310" s="1">
        <v>95.7</v>
      </c>
      <c r="M310" s="1">
        <v>95.4</v>
      </c>
      <c r="N310" s="1">
        <v>91.641662999999994</v>
      </c>
      <c r="O310" s="7">
        <v>120.86751</v>
      </c>
      <c r="P310" s="1">
        <v>105.6199</v>
      </c>
      <c r="Q310" s="1">
        <v>125.79446</v>
      </c>
      <c r="R310" s="1">
        <v>92.247078000000002</v>
      </c>
      <c r="S310" s="1">
        <v>100.07761000000001</v>
      </c>
      <c r="T310" s="1">
        <v>100.97</v>
      </c>
      <c r="U310" s="1">
        <v>101.31</v>
      </c>
      <c r="V310" s="1">
        <v>101.14</v>
      </c>
      <c r="W310" s="1">
        <v>100.97</v>
      </c>
      <c r="X310" s="1">
        <v>101.31</v>
      </c>
      <c r="Y310" s="1">
        <v>101.14</v>
      </c>
      <c r="Z310" s="1">
        <v>31.495551659198647</v>
      </c>
      <c r="AA310" s="1">
        <f t="shared" si="31"/>
        <v>149.82492196218385</v>
      </c>
      <c r="AB310" s="1">
        <v>1122.08</v>
      </c>
      <c r="AC310" s="1">
        <v>1179.194</v>
      </c>
      <c r="AD310" s="1">
        <v>21.32</v>
      </c>
      <c r="AE310" s="1">
        <v>1.41</v>
      </c>
      <c r="AF310" s="1">
        <v>0.48</v>
      </c>
      <c r="AG310" s="1">
        <v>75.31</v>
      </c>
      <c r="AH310" s="1">
        <v>1210964</v>
      </c>
      <c r="AI310" s="1">
        <v>0.15</v>
      </c>
      <c r="AJ310">
        <v>100.4278</v>
      </c>
      <c r="AK310">
        <v>100.4693</v>
      </c>
      <c r="AL310" s="1">
        <v>221.71100000000001</v>
      </c>
      <c r="AM310" s="1">
        <f t="shared" si="28"/>
        <v>33.96764256171322</v>
      </c>
      <c r="AN310" s="1">
        <f t="shared" si="32"/>
        <v>506.10028370265792</v>
      </c>
      <c r="AO310" s="1">
        <f t="shared" si="33"/>
        <v>1.4646997785036782</v>
      </c>
      <c r="AP310" s="1">
        <f t="shared" si="34"/>
        <v>1.4569798586459195</v>
      </c>
      <c r="AQ310" s="1">
        <v>163.83500000000001</v>
      </c>
      <c r="AR310" s="1">
        <v>2.3650500000000001</v>
      </c>
      <c r="AS310">
        <v>-0.13250000000000001</v>
      </c>
      <c r="AU310" s="11">
        <f t="shared" si="29"/>
        <v>147.35149818443887</v>
      </c>
      <c r="AV310" s="1">
        <v>0.58516010969971899</v>
      </c>
      <c r="AW310" s="12">
        <v>5.66</v>
      </c>
      <c r="AX310" s="13">
        <f t="shared" si="30"/>
        <v>4.25</v>
      </c>
      <c r="AY310" s="1">
        <v>47.080979284369114</v>
      </c>
      <c r="AZ310" s="4">
        <v>63.944013872631331</v>
      </c>
      <c r="BA310" s="1">
        <v>182.14670000000001</v>
      </c>
      <c r="BB310" s="1">
        <v>68.2</v>
      </c>
      <c r="BC310" s="1">
        <v>92.775199999999998</v>
      </c>
      <c r="BD310" s="1">
        <v>90.219099999999997</v>
      </c>
      <c r="BE310" s="1">
        <v>2.46</v>
      </c>
      <c r="BF310" s="1">
        <v>2.2053884400000001</v>
      </c>
      <c r="BG310">
        <v>15671.967000000001</v>
      </c>
      <c r="BH310">
        <v>31.710687320000002</v>
      </c>
      <c r="BI310">
        <v>29.878463230000001</v>
      </c>
      <c r="BJ310">
        <v>82.8</v>
      </c>
      <c r="BL310" s="1">
        <v>0.99848151259974705</v>
      </c>
      <c r="BM310" s="1">
        <v>0.95385827203234697</v>
      </c>
      <c r="BN310" s="1">
        <v>1.0216558502520301</v>
      </c>
      <c r="BO310" s="1">
        <v>1.1394186755159299</v>
      </c>
      <c r="BP310" s="1">
        <v>1.0067302974991099</v>
      </c>
      <c r="BQ310" s="1">
        <v>0.99973002900560903</v>
      </c>
      <c r="BR310" s="1">
        <v>1.00003396630352</v>
      </c>
      <c r="BS310" s="1">
        <v>0.99752206062431603</v>
      </c>
      <c r="BT310" s="1">
        <v>1.0015665818300501</v>
      </c>
      <c r="BU310" s="1">
        <v>0.99998084027489698</v>
      </c>
    </row>
    <row r="311" spans="1:73" s="1" customFormat="1" x14ac:dyDescent="0.3">
      <c r="A311" s="6">
        <v>40452</v>
      </c>
      <c r="B311" s="1">
        <v>888.11470070542407</v>
      </c>
      <c r="C311" s="1">
        <v>2074.8272731089796</v>
      </c>
      <c r="D311" s="1">
        <v>567.04181335347391</v>
      </c>
      <c r="E311" s="1">
        <v>11124.158344261712</v>
      </c>
      <c r="F311" s="1">
        <v>850.20285713999999</v>
      </c>
      <c r="G311" s="1">
        <v>163.63008846277063</v>
      </c>
      <c r="H311" s="1">
        <v>0.56368845400000001</v>
      </c>
      <c r="I311" s="1">
        <v>-4.0599999999999997E-2</v>
      </c>
      <c r="J311" s="1">
        <v>7.4999999999999997E-3</v>
      </c>
      <c r="K311" s="1">
        <v>4.1737610000000001E-2</v>
      </c>
      <c r="L311" s="1">
        <v>95.8</v>
      </c>
      <c r="M311" s="1">
        <v>95.1</v>
      </c>
      <c r="N311" s="1">
        <v>91.721396999999996</v>
      </c>
      <c r="O311" s="7">
        <v>122.12246</v>
      </c>
      <c r="P311" s="1">
        <v>105.50523</v>
      </c>
      <c r="Q311" s="1">
        <v>127.55109</v>
      </c>
      <c r="R311" s="1">
        <v>92.201644999999999</v>
      </c>
      <c r="S311" s="1">
        <v>100.40022</v>
      </c>
      <c r="T311" s="1">
        <v>103.06</v>
      </c>
      <c r="U311" s="1">
        <v>102.47</v>
      </c>
      <c r="V311" s="1">
        <v>102.77</v>
      </c>
      <c r="W311" s="1">
        <v>103.06</v>
      </c>
      <c r="X311" s="1">
        <v>102.47</v>
      </c>
      <c r="Y311" s="1">
        <v>102.77</v>
      </c>
      <c r="Z311" s="1">
        <v>31.012988608100223</v>
      </c>
      <c r="AA311" s="1">
        <f t="shared" si="31"/>
        <v>149.15436196222288</v>
      </c>
      <c r="AB311" s="1">
        <v>1171.58</v>
      </c>
      <c r="AC311" s="1">
        <v>1222.2260000000001</v>
      </c>
      <c r="AD311" s="1">
        <v>19.86</v>
      </c>
      <c r="AE311" s="1">
        <v>1.18</v>
      </c>
      <c r="AF311" s="1">
        <v>0.38</v>
      </c>
      <c r="AG311" s="1">
        <v>81.900000000000006</v>
      </c>
      <c r="AH311" s="1">
        <v>1217216</v>
      </c>
      <c r="AI311" s="1">
        <v>0.13</v>
      </c>
      <c r="AJ311">
        <v>100.62260000000001</v>
      </c>
      <c r="AK311">
        <v>100.6212</v>
      </c>
      <c r="AL311" s="1">
        <v>221.83</v>
      </c>
      <c r="AM311" s="1">
        <f t="shared" si="28"/>
        <v>36.920164089618183</v>
      </c>
      <c r="AN311" s="1">
        <f t="shared" si="32"/>
        <v>528.14317269981507</v>
      </c>
      <c r="AO311" s="1">
        <f t="shared" si="33"/>
        <v>1.3955987604492024</v>
      </c>
      <c r="AP311" s="1">
        <f t="shared" si="34"/>
        <v>1.4224432418614239</v>
      </c>
      <c r="AQ311" s="1">
        <v>165.30199999999999</v>
      </c>
      <c r="AR311" s="1">
        <v>2.2751999999999999</v>
      </c>
      <c r="AS311">
        <v>-0.224</v>
      </c>
      <c r="AU311" s="11">
        <f t="shared" si="29"/>
        <v>160.24548800033918</v>
      </c>
      <c r="AV311" s="1">
        <v>4.1110479397926197E-2</v>
      </c>
      <c r="AW311" s="12">
        <v>5.72</v>
      </c>
      <c r="AX311" s="13">
        <f t="shared" si="30"/>
        <v>4.54</v>
      </c>
      <c r="AY311" s="1">
        <v>58.341265698406353</v>
      </c>
      <c r="AZ311" s="4">
        <v>68.996028098120831</v>
      </c>
      <c r="BA311" s="1">
        <v>163.42491000000001</v>
      </c>
      <c r="BB311" s="1">
        <v>67.7</v>
      </c>
      <c r="BC311" s="1">
        <v>90.246399999999994</v>
      </c>
      <c r="BD311" s="1">
        <v>87.670599999999993</v>
      </c>
      <c r="BE311" s="1">
        <v>2.35</v>
      </c>
      <c r="BF311" s="1">
        <v>2.3503747700000002</v>
      </c>
      <c r="BG311">
        <v>15750.625</v>
      </c>
      <c r="BH311">
        <v>32.991563460000002</v>
      </c>
      <c r="BI311">
        <v>31.381560029999999</v>
      </c>
      <c r="BJ311">
        <v>82.8</v>
      </c>
      <c r="BL311" s="1">
        <v>1.00284471417902</v>
      </c>
      <c r="BM311" s="1">
        <v>0.94009467820593196</v>
      </c>
      <c r="BN311" s="14">
        <v>1.01296439487691</v>
      </c>
      <c r="BO311" s="1">
        <v>1.12216748235124</v>
      </c>
      <c r="BP311" s="1">
        <v>1.00101946607371</v>
      </c>
      <c r="BQ311" s="1">
        <v>0.99978401737310996</v>
      </c>
      <c r="BR311" s="1">
        <v>0.99993271955344898</v>
      </c>
      <c r="BS311" s="1">
        <v>1.0023674755796099</v>
      </c>
      <c r="BT311" s="1">
        <v>1.0016579837594499</v>
      </c>
      <c r="BU311" s="1">
        <v>0.99988087914789403</v>
      </c>
    </row>
    <row r="312" spans="1:73" s="1" customFormat="1" x14ac:dyDescent="0.3">
      <c r="A312" s="6">
        <v>40483</v>
      </c>
      <c r="B312" s="1">
        <v>896.65328123972415</v>
      </c>
      <c r="C312" s="1">
        <v>2108.0774800790396</v>
      </c>
      <c r="D312" s="1">
        <v>570.39581070859185</v>
      </c>
      <c r="E312" s="1">
        <v>11377.462645085088</v>
      </c>
      <c r="F312" s="1">
        <v>865.79459091000001</v>
      </c>
      <c r="G312" s="1">
        <v>158.94209538267069</v>
      </c>
      <c r="H312" s="1">
        <v>0.72165499899999996</v>
      </c>
      <c r="I312" s="1">
        <v>-0.17519999999999999</v>
      </c>
      <c r="J312" s="1">
        <v>5.5357139999999997E-3</v>
      </c>
      <c r="K312" s="1">
        <v>2.3957342999999999E-2</v>
      </c>
      <c r="L312" s="1">
        <v>95.9</v>
      </c>
      <c r="M312" s="1">
        <v>95.1</v>
      </c>
      <c r="N312" s="1">
        <v>92.501862000000003</v>
      </c>
      <c r="O312" s="7">
        <v>123.08825</v>
      </c>
      <c r="P312" s="1">
        <v>105.96243</v>
      </c>
      <c r="Q312" s="1">
        <v>128.70221000000001</v>
      </c>
      <c r="R312" s="1">
        <v>92.691390999999996</v>
      </c>
      <c r="S312" s="1">
        <v>101.02258999999999</v>
      </c>
      <c r="T312" s="1">
        <v>103.83</v>
      </c>
      <c r="U312" s="1">
        <v>103.62</v>
      </c>
      <c r="V312" s="1">
        <v>103.73</v>
      </c>
      <c r="W312" s="1">
        <v>103.83</v>
      </c>
      <c r="X312" s="1">
        <v>103.62</v>
      </c>
      <c r="Y312" s="1">
        <v>103.73</v>
      </c>
      <c r="Z312" s="1">
        <v>30.492857379602928</v>
      </c>
      <c r="AA312" s="1">
        <f t="shared" si="31"/>
        <v>148.41981224975603</v>
      </c>
      <c r="AB312" s="1">
        <v>1198.8900000000001</v>
      </c>
      <c r="AC312" s="1">
        <v>1193.558</v>
      </c>
      <c r="AD312" s="1">
        <v>19.399999999999999</v>
      </c>
      <c r="AE312" s="1">
        <v>1.35</v>
      </c>
      <c r="AF312" s="1">
        <v>0.45</v>
      </c>
      <c r="AG312" s="1">
        <v>84.14</v>
      </c>
      <c r="AH312" s="1">
        <v>1220690</v>
      </c>
      <c r="AI312" s="1">
        <v>0.14000000000000001</v>
      </c>
      <c r="AJ312">
        <v>100.8587</v>
      </c>
      <c r="AK312">
        <v>100.809</v>
      </c>
      <c r="AL312" s="1">
        <v>222.149</v>
      </c>
      <c r="AM312" s="1">
        <f t="shared" si="28"/>
        <v>37.875479970650325</v>
      </c>
      <c r="AN312" s="1">
        <f t="shared" si="32"/>
        <v>539.67832400776058</v>
      </c>
      <c r="AO312" s="1">
        <f t="shared" si="33"/>
        <v>1.4546032904312065</v>
      </c>
      <c r="AP312" s="1">
        <f t="shared" si="34"/>
        <v>1.4383006097946958</v>
      </c>
      <c r="AQ312" s="1">
        <v>164.893</v>
      </c>
      <c r="AR312" s="1">
        <v>2.36415</v>
      </c>
      <c r="AS312">
        <v>-0.23499999999999999</v>
      </c>
      <c r="AU312" s="11">
        <f t="shared" si="29"/>
        <v>164.62827057812623</v>
      </c>
      <c r="AV312" s="1">
        <v>0.27268056743765701</v>
      </c>
      <c r="AW312" s="12">
        <v>5.92</v>
      </c>
      <c r="AX312" s="13">
        <f t="shared" si="30"/>
        <v>4.57</v>
      </c>
      <c r="AY312" s="1">
        <v>67.946040900202178</v>
      </c>
      <c r="AZ312" s="4">
        <v>79.511268383234963</v>
      </c>
      <c r="BA312" s="1">
        <v>179.13557</v>
      </c>
      <c r="BB312" s="1">
        <v>71.599999999999994</v>
      </c>
      <c r="BC312" s="1">
        <v>90.524500000000003</v>
      </c>
      <c r="BD312" s="1">
        <v>87.780100000000004</v>
      </c>
      <c r="BE312" s="1">
        <v>2.57</v>
      </c>
      <c r="BF312" s="1">
        <v>2.4134731899999999</v>
      </c>
      <c r="BG312">
        <v>15750.625</v>
      </c>
      <c r="BH312">
        <v>31.927319480000001</v>
      </c>
      <c r="BI312">
        <v>30.369251640000002</v>
      </c>
      <c r="BJ312">
        <v>83.5</v>
      </c>
      <c r="BL312" s="1">
        <v>1.0101499691093301</v>
      </c>
      <c r="BM312" s="1">
        <v>0.94730090624261398</v>
      </c>
      <c r="BN312" s="1">
        <v>1.0168059169622501</v>
      </c>
      <c r="BO312" s="1">
        <v>1.0599070135478299</v>
      </c>
      <c r="BP312" s="1">
        <v>1.0115144648171599</v>
      </c>
      <c r="BQ312" s="1">
        <v>0.99982721016628595</v>
      </c>
      <c r="BR312" s="1">
        <v>0.99994630007337404</v>
      </c>
      <c r="BS312" s="1">
        <v>0.98987634929312596</v>
      </c>
      <c r="BT312" s="1">
        <v>0.99996300630094404</v>
      </c>
      <c r="BU312" s="1">
        <v>0.99995333102625295</v>
      </c>
    </row>
    <row r="313" spans="1:73" s="1" customFormat="1" x14ac:dyDescent="0.3">
      <c r="A313" s="6">
        <v>40513</v>
      </c>
      <c r="B313" s="1">
        <v>906.50197834987432</v>
      </c>
      <c r="C313" s="1">
        <v>2138.7974824792846</v>
      </c>
      <c r="D313" s="1">
        <v>574.62768607228543</v>
      </c>
      <c r="E313" s="1">
        <v>11591.213438709947</v>
      </c>
      <c r="F313" s="1">
        <v>892.13569565</v>
      </c>
      <c r="G313" s="1">
        <v>157.08214926818687</v>
      </c>
      <c r="H313" s="1">
        <v>0.83249446699999996</v>
      </c>
      <c r="I313" s="1">
        <v>-0.43880000000000002</v>
      </c>
      <c r="J313" s="1">
        <v>4.8380949999999997E-3</v>
      </c>
      <c r="K313" s="1">
        <v>9.6571520000000004E-3</v>
      </c>
      <c r="L313" s="1">
        <v>96.3</v>
      </c>
      <c r="M313" s="1">
        <v>96.1</v>
      </c>
      <c r="N313" s="1">
        <v>93.018783999999997</v>
      </c>
      <c r="O313" s="7">
        <v>123.98445</v>
      </c>
      <c r="P313" s="1">
        <v>106.5806</v>
      </c>
      <c r="Q313" s="1">
        <v>129.69745</v>
      </c>
      <c r="R313" s="1">
        <v>93.357010000000002</v>
      </c>
      <c r="S313" s="1">
        <v>101.75149999999999</v>
      </c>
      <c r="T313" s="1">
        <v>103.89</v>
      </c>
      <c r="U313" s="1">
        <v>103.1</v>
      </c>
      <c r="V313" s="1">
        <v>103.49</v>
      </c>
      <c r="W313" s="1">
        <v>103.89</v>
      </c>
      <c r="X313" s="1">
        <v>103.1</v>
      </c>
      <c r="Y313" s="1">
        <v>103.49</v>
      </c>
      <c r="Z313" s="1">
        <v>32.20994100495016</v>
      </c>
      <c r="AA313" s="1">
        <f t="shared" si="31"/>
        <v>150.79899293757899</v>
      </c>
      <c r="AB313" s="1">
        <v>1241.53</v>
      </c>
      <c r="AC313" s="1">
        <v>1280.0709999999999</v>
      </c>
      <c r="AD313" s="1">
        <v>16.59</v>
      </c>
      <c r="AE313" s="1">
        <v>1.93</v>
      </c>
      <c r="AF313" s="1">
        <v>0.62</v>
      </c>
      <c r="AG313" s="1">
        <v>89.04</v>
      </c>
      <c r="AH313" s="1">
        <v>1222861</v>
      </c>
      <c r="AI313" s="1">
        <v>0.14000000000000001</v>
      </c>
      <c r="AJ313">
        <v>101.09820000000001</v>
      </c>
      <c r="AK313">
        <v>100.991</v>
      </c>
      <c r="AL313" s="1">
        <v>222.34299999999999</v>
      </c>
      <c r="AM313" s="1">
        <f t="shared" si="28"/>
        <v>40.046234871347423</v>
      </c>
      <c r="AN313" s="1">
        <f t="shared" si="32"/>
        <v>558.3850177428568</v>
      </c>
      <c r="AO313" s="1">
        <f t="shared" si="33"/>
        <v>1.4381957308631237</v>
      </c>
      <c r="AP313" s="1">
        <f t="shared" si="34"/>
        <v>1.429465927247844</v>
      </c>
      <c r="AQ313" s="1">
        <v>170.29</v>
      </c>
      <c r="AR313" s="1">
        <v>2.41438</v>
      </c>
      <c r="AS313">
        <v>-0.26200000000000001</v>
      </c>
      <c r="AU313" s="11">
        <f t="shared" si="29"/>
        <v>174.21560746703543</v>
      </c>
      <c r="AV313" s="1">
        <v>0.60975782208086104</v>
      </c>
      <c r="AW313" s="12">
        <v>6.1</v>
      </c>
      <c r="AX313" s="13">
        <f t="shared" si="30"/>
        <v>4.17</v>
      </c>
      <c r="AY313" s="1">
        <v>55.943581745439751</v>
      </c>
      <c r="AZ313" s="4">
        <v>72.6453176917516</v>
      </c>
      <c r="BA313" s="1">
        <v>165.40785</v>
      </c>
      <c r="BB313" s="1">
        <v>74.5</v>
      </c>
      <c r="BC313" s="1">
        <v>91.193899999999999</v>
      </c>
      <c r="BD313" s="1">
        <v>88.484300000000005</v>
      </c>
      <c r="BE313" s="1">
        <v>3.11</v>
      </c>
      <c r="BF313" s="1">
        <v>2.5218247800000002</v>
      </c>
      <c r="BG313">
        <v>15750.625</v>
      </c>
      <c r="BH313">
        <v>32.991563460000002</v>
      </c>
      <c r="BI313">
        <v>31.381560029999999</v>
      </c>
      <c r="BJ313">
        <v>84.5</v>
      </c>
      <c r="BL313" s="1">
        <v>1.00619697507685</v>
      </c>
      <c r="BM313" s="1">
        <v>0.96427084597340296</v>
      </c>
      <c r="BN313" s="1">
        <v>1.0214924956789899</v>
      </c>
      <c r="BO313" s="1">
        <v>0.95500385961988699</v>
      </c>
      <c r="BP313" s="1">
        <v>0.99984153794177</v>
      </c>
      <c r="BQ313" s="1">
        <v>0.99986176574435803</v>
      </c>
      <c r="BR313" s="1">
        <v>0.99989598963410897</v>
      </c>
      <c r="BS313" s="1">
        <v>1.0062174842401099</v>
      </c>
      <c r="BT313" s="1">
        <v>1.00206466471861</v>
      </c>
      <c r="BU313" s="1">
        <v>1.0000449001274401</v>
      </c>
    </row>
    <row r="314" spans="1:73" s="1" customFormat="1" x14ac:dyDescent="0.3">
      <c r="A314" s="6">
        <v>40544</v>
      </c>
      <c r="B314" s="1">
        <v>913.79185360592282</v>
      </c>
      <c r="C314" s="1">
        <v>2169.8856941872841</v>
      </c>
      <c r="D314" s="1">
        <v>578.62320161253103</v>
      </c>
      <c r="E314" s="1">
        <v>11820.476727032485</v>
      </c>
      <c r="F314" s="1">
        <v>914.93180952</v>
      </c>
      <c r="G314" s="1">
        <v>152.32062476447115</v>
      </c>
      <c r="H314" s="1">
        <v>0.94797480199999995</v>
      </c>
      <c r="I314" s="1">
        <v>1.12E-2</v>
      </c>
      <c r="J314" s="1">
        <v>7.6722220000000002E-3</v>
      </c>
      <c r="K314" s="1">
        <v>3.0458425000000001E-2</v>
      </c>
      <c r="L314" s="1">
        <v>96.5</v>
      </c>
      <c r="M314" s="1">
        <v>95.9</v>
      </c>
      <c r="N314" s="1">
        <v>93.014549000000002</v>
      </c>
      <c r="O314" s="7">
        <v>126.07662000000001</v>
      </c>
      <c r="P314" s="1">
        <v>107.29277999999999</v>
      </c>
      <c r="Q314" s="1">
        <v>132.28162</v>
      </c>
      <c r="R314" s="1">
        <v>93.310051000000001</v>
      </c>
      <c r="S314" s="1">
        <v>102.34547000000001</v>
      </c>
      <c r="T314" s="1">
        <v>104.85</v>
      </c>
      <c r="U314" s="1">
        <v>104.84</v>
      </c>
      <c r="V314" s="1">
        <v>104.84</v>
      </c>
      <c r="W314" s="1">
        <v>104.85</v>
      </c>
      <c r="X314" s="1">
        <v>104.84</v>
      </c>
      <c r="Y314" s="1">
        <v>104.84</v>
      </c>
      <c r="Z314" s="1">
        <v>30.238887208950711</v>
      </c>
      <c r="AA314" s="1">
        <f t="shared" si="31"/>
        <v>148.05658050862971</v>
      </c>
      <c r="AB314" s="1">
        <v>1282.6199999999999</v>
      </c>
      <c r="AC314" s="1">
        <v>1308.0830000000001</v>
      </c>
      <c r="AD314" s="1">
        <v>15.72</v>
      </c>
      <c r="AE314" s="1">
        <v>1.99</v>
      </c>
      <c r="AF314" s="1">
        <v>0.61</v>
      </c>
      <c r="AG314" s="1">
        <v>89.42</v>
      </c>
      <c r="AH314" s="1">
        <v>1237849</v>
      </c>
      <c r="AI314" s="1">
        <v>0.15</v>
      </c>
      <c r="AJ314">
        <v>101.2206</v>
      </c>
      <c r="AK314">
        <v>101.1126</v>
      </c>
      <c r="AL314" s="1">
        <v>222.803</v>
      </c>
      <c r="AM314" s="1">
        <f t="shared" si="28"/>
        <v>40.134109504809182</v>
      </c>
      <c r="AN314" s="1">
        <f t="shared" si="32"/>
        <v>575.67447476021414</v>
      </c>
      <c r="AO314" s="1">
        <f t="shared" si="33"/>
        <v>1.3283059112544631</v>
      </c>
      <c r="AP314" s="1">
        <f t="shared" si="34"/>
        <v>1.4070349775162645</v>
      </c>
      <c r="AQ314" s="1">
        <v>178.69800000000001</v>
      </c>
      <c r="AR314" s="1">
        <v>2.3425400000000001</v>
      </c>
      <c r="AS314">
        <v>-0.34250000000000003</v>
      </c>
      <c r="AU314" s="11">
        <f t="shared" si="29"/>
        <v>174.95911522576714</v>
      </c>
      <c r="AV314" s="1">
        <v>-0.32721166880705899</v>
      </c>
      <c r="AW314" s="12">
        <v>6.09</v>
      </c>
      <c r="AX314" s="13">
        <f t="shared" si="30"/>
        <v>4.0999999999999996</v>
      </c>
      <c r="AY314" s="1">
        <v>50.734132983906186</v>
      </c>
      <c r="AZ314" s="4">
        <v>55.950112164033108</v>
      </c>
      <c r="BA314" s="1">
        <v>142.17045999999999</v>
      </c>
      <c r="BB314" s="1">
        <v>74.2</v>
      </c>
      <c r="BC314" s="1">
        <v>90.120699999999999</v>
      </c>
      <c r="BD314" s="1">
        <v>87.405500000000004</v>
      </c>
      <c r="BE314" s="1">
        <v>3.22</v>
      </c>
      <c r="BF314" s="1">
        <v>2.6417150999999999</v>
      </c>
      <c r="BG314">
        <v>15712.754000000001</v>
      </c>
      <c r="BH314">
        <v>33.881368850000001</v>
      </c>
      <c r="BI314">
        <v>32.537551780000001</v>
      </c>
      <c r="BJ314">
        <v>84.5</v>
      </c>
      <c r="BL314" s="1">
        <v>1.0039384018394399</v>
      </c>
      <c r="BM314" s="1">
        <v>1.0266369375836</v>
      </c>
      <c r="BN314" s="1">
        <v>1.00806037123977</v>
      </c>
      <c r="BO314" s="1">
        <v>0.96435118720004998</v>
      </c>
      <c r="BP314" s="1">
        <v>0.99916111881446101</v>
      </c>
      <c r="BQ314" s="1">
        <v>0.99988941106670504</v>
      </c>
      <c r="BR314" s="1">
        <v>1.0000997334055199</v>
      </c>
      <c r="BS314" s="1">
        <v>1.0029821819874001</v>
      </c>
      <c r="BT314" s="1">
        <v>1.00261227632538</v>
      </c>
      <c r="BU314" s="1">
        <v>0.99988802375661001</v>
      </c>
    </row>
    <row r="315" spans="1:73" s="1" customFormat="1" x14ac:dyDescent="0.3">
      <c r="A315" s="6">
        <v>40575</v>
      </c>
      <c r="B315" s="1">
        <v>918.87857618099508</v>
      </c>
      <c r="C315" s="1">
        <v>2200.3148052533252</v>
      </c>
      <c r="D315" s="1">
        <v>582.12980101576284</v>
      </c>
      <c r="E315" s="1">
        <v>12067.759806585702</v>
      </c>
      <c r="F315" s="1">
        <v>938.15599999999995</v>
      </c>
      <c r="G315" s="1">
        <v>145.2307976645746</v>
      </c>
      <c r="H315" s="1">
        <v>0.61003548399999996</v>
      </c>
      <c r="I315" s="1">
        <v>-0.26029999999999998</v>
      </c>
      <c r="J315" s="1">
        <v>0</v>
      </c>
      <c r="K315" s="1">
        <v>2.2547984E-2</v>
      </c>
      <c r="L315" s="1">
        <v>96.6</v>
      </c>
      <c r="M315" s="1">
        <v>95.5</v>
      </c>
      <c r="N315" s="1">
        <v>93.420058999999995</v>
      </c>
      <c r="O315" s="7">
        <v>126.17058</v>
      </c>
      <c r="P315" s="1">
        <v>107.54223</v>
      </c>
      <c r="Q315" s="1">
        <v>132.31766999999999</v>
      </c>
      <c r="R315" s="1">
        <v>93.406998000000002</v>
      </c>
      <c r="S315" s="1">
        <v>102.44083000000001</v>
      </c>
      <c r="T315" s="1">
        <v>104.51</v>
      </c>
      <c r="U315" s="1">
        <v>103.41</v>
      </c>
      <c r="V315" s="1">
        <v>103.96</v>
      </c>
      <c r="W315" s="1">
        <v>104.51</v>
      </c>
      <c r="X315" s="1">
        <v>103.41</v>
      </c>
      <c r="Y315" s="1">
        <v>103.96</v>
      </c>
      <c r="Z315" s="1">
        <v>24.95229707911346</v>
      </c>
      <c r="AA315" s="1">
        <f t="shared" si="31"/>
        <v>139.71105324388765</v>
      </c>
      <c r="AB315" s="1">
        <v>1321.12</v>
      </c>
      <c r="AC315" s="1">
        <v>1351.6469999999999</v>
      </c>
      <c r="AD315" s="1">
        <v>15.72</v>
      </c>
      <c r="AE315" s="1">
        <v>2.2599999999999998</v>
      </c>
      <c r="AF315" s="1">
        <v>0.77</v>
      </c>
      <c r="AG315" s="1">
        <v>89.58</v>
      </c>
      <c r="AH315" s="1">
        <v>1220120</v>
      </c>
      <c r="AI315" s="1">
        <v>0.13</v>
      </c>
      <c r="AJ315">
        <v>101.2621</v>
      </c>
      <c r="AK315">
        <v>101.1605</v>
      </c>
      <c r="AL315" s="1">
        <v>223.21299999999999</v>
      </c>
      <c r="AM315" s="1">
        <f t="shared" si="28"/>
        <v>40.132071160729886</v>
      </c>
      <c r="AN315" s="1">
        <f t="shared" si="32"/>
        <v>591.86516914337415</v>
      </c>
      <c r="AO315" s="1">
        <f t="shared" si="33"/>
        <v>1.4101899814219847</v>
      </c>
      <c r="AP315" s="1">
        <f t="shared" si="34"/>
        <v>1.392230541179857</v>
      </c>
      <c r="AQ315" s="1">
        <v>174.22800000000001</v>
      </c>
      <c r="AR315" s="1">
        <v>2.4227800000000004</v>
      </c>
      <c r="AS315">
        <v>-0.34499999999999997</v>
      </c>
      <c r="AU315" s="11">
        <f t="shared" si="29"/>
        <v>175.27217112418049</v>
      </c>
      <c r="AV315" s="1">
        <v>-1.20867455652314</v>
      </c>
      <c r="AW315" s="12">
        <v>6.15</v>
      </c>
      <c r="AX315" s="13">
        <f t="shared" si="30"/>
        <v>3.8900000000000006</v>
      </c>
      <c r="AY315" s="1">
        <v>45.868193160135036</v>
      </c>
      <c r="AZ315" s="4">
        <v>71.969635466788006</v>
      </c>
      <c r="BA315" s="1">
        <v>145.50890000000001</v>
      </c>
      <c r="BB315" s="1">
        <v>77.5</v>
      </c>
      <c r="BC315" s="1">
        <v>89.409599999999998</v>
      </c>
      <c r="BD315" s="1">
        <v>86.785200000000003</v>
      </c>
      <c r="BE315" s="1">
        <v>3.42</v>
      </c>
      <c r="BF315" s="1">
        <v>2.7486206499999999</v>
      </c>
      <c r="BG315">
        <v>15712.754000000001</v>
      </c>
      <c r="BH315">
        <v>30.602526709999999</v>
      </c>
      <c r="BI315">
        <v>29.388756440000002</v>
      </c>
      <c r="BJ315">
        <v>85.2</v>
      </c>
      <c r="BL315" s="1">
        <v>1.0136779638647699</v>
      </c>
      <c r="BM315" s="1">
        <v>1.01308593919414</v>
      </c>
      <c r="BN315" s="1">
        <v>1.0080168607156299</v>
      </c>
      <c r="BO315" s="1">
        <v>1.0885811490578601</v>
      </c>
      <c r="BP315" s="1">
        <v>0.99455925089192398</v>
      </c>
      <c r="BQ315" s="1">
        <v>0.99991152787492799</v>
      </c>
      <c r="BR315" s="1">
        <v>0.99999739460853398</v>
      </c>
      <c r="BS315" s="1">
        <v>0.99103453928289997</v>
      </c>
      <c r="BT315" s="1">
        <v>1.0015573808211899</v>
      </c>
      <c r="BU315" s="1">
        <v>0.99999789926444305</v>
      </c>
    </row>
    <row r="316" spans="1:73" s="1" customFormat="1" x14ac:dyDescent="0.3">
      <c r="A316" s="6">
        <v>40603</v>
      </c>
      <c r="B316" s="1">
        <v>922.41423477422563</v>
      </c>
      <c r="C316" s="1">
        <v>2233.1521213112655</v>
      </c>
      <c r="D316" s="1">
        <v>585.5396631296461</v>
      </c>
      <c r="E316" s="1">
        <v>12331.989330173945</v>
      </c>
      <c r="F316" s="1">
        <v>914.88213042999996</v>
      </c>
      <c r="G316" s="1">
        <v>146.02411586090793</v>
      </c>
      <c r="H316" s="1">
        <v>-0.19977573800000001</v>
      </c>
      <c r="I316" s="1">
        <v>-0.30059999999999998</v>
      </c>
      <c r="J316" s="1">
        <v>2E-3</v>
      </c>
      <c r="K316" s="1">
        <v>5.3838393999999998E-2</v>
      </c>
      <c r="L316" s="1">
        <v>97.1</v>
      </c>
      <c r="M316" s="1">
        <v>96.5</v>
      </c>
      <c r="N316" s="1">
        <v>89.692085000000006</v>
      </c>
      <c r="O316" s="7">
        <v>127.89659</v>
      </c>
      <c r="P316" s="1">
        <v>108.51067</v>
      </c>
      <c r="Q316" s="1">
        <v>134.31288000000001</v>
      </c>
      <c r="R316" s="1">
        <v>91.445541000000006</v>
      </c>
      <c r="S316" s="1">
        <v>101.58588</v>
      </c>
      <c r="T316" s="1">
        <v>105.1</v>
      </c>
      <c r="U316" s="1">
        <v>104.38</v>
      </c>
      <c r="V316" s="1">
        <v>104.74</v>
      </c>
      <c r="W316" s="1">
        <v>105.1</v>
      </c>
      <c r="X316" s="1">
        <v>104.38</v>
      </c>
      <c r="Y316" s="1">
        <v>104.74</v>
      </c>
      <c r="Z316" s="1">
        <v>29.94775073276411</v>
      </c>
      <c r="AA316" s="1">
        <f t="shared" si="31"/>
        <v>147.63642096625063</v>
      </c>
      <c r="AB316" s="1">
        <v>1304.49</v>
      </c>
      <c r="AC316" s="1">
        <v>1334.925</v>
      </c>
      <c r="AD316" s="1">
        <v>19.89</v>
      </c>
      <c r="AE316" s="1">
        <v>2.11</v>
      </c>
      <c r="AF316" s="1">
        <v>0.7</v>
      </c>
      <c r="AG316" s="1">
        <v>102.94</v>
      </c>
      <c r="AH316" s="1">
        <v>1234097</v>
      </c>
      <c r="AI316" s="1">
        <v>0.1</v>
      </c>
      <c r="AJ316">
        <v>101.2461</v>
      </c>
      <c r="AK316">
        <v>101.1071</v>
      </c>
      <c r="AL316" s="1">
        <v>223.45400000000001</v>
      </c>
      <c r="AM316" s="1">
        <f t="shared" si="28"/>
        <v>46.067647032498854</v>
      </c>
      <c r="AN316" s="1">
        <f t="shared" si="32"/>
        <v>583.78458206163236</v>
      </c>
      <c r="AO316" s="1">
        <f t="shared" si="33"/>
        <v>1.3613057789577987</v>
      </c>
      <c r="AP316" s="1">
        <f t="shared" si="34"/>
        <v>1.3666005572114155</v>
      </c>
      <c r="AQ316" s="1">
        <v>181.256</v>
      </c>
      <c r="AR316" s="1">
        <v>2.43431</v>
      </c>
      <c r="AS316">
        <v>-0.32750000000000001</v>
      </c>
      <c r="AU316" s="11">
        <f t="shared" si="29"/>
        <v>201.41233864169615</v>
      </c>
      <c r="AV316" s="1">
        <v>-0.12235309730721999</v>
      </c>
      <c r="AW316" s="12">
        <v>6.03</v>
      </c>
      <c r="AX316" s="13">
        <f t="shared" si="30"/>
        <v>3.9200000000000004</v>
      </c>
      <c r="AY316" s="1">
        <v>45.87740537785141</v>
      </c>
      <c r="AZ316" s="4">
        <v>124.42356065298334</v>
      </c>
      <c r="BA316" s="1">
        <v>174.35436999999999</v>
      </c>
      <c r="BB316" s="1">
        <v>67.5</v>
      </c>
      <c r="BC316" s="1">
        <v>88.501599999999996</v>
      </c>
      <c r="BD316" s="1">
        <v>86.002300000000005</v>
      </c>
      <c r="BE316" s="1">
        <v>3.27</v>
      </c>
      <c r="BF316" s="1">
        <v>2.6061315899999999</v>
      </c>
      <c r="BG316">
        <v>15712.754000000001</v>
      </c>
      <c r="BH316">
        <v>33.881368850000001</v>
      </c>
      <c r="BI316">
        <v>32.537551780000001</v>
      </c>
      <c r="BJ316">
        <v>86</v>
      </c>
      <c r="BL316" s="1">
        <v>0.98884558278513601</v>
      </c>
      <c r="BM316" s="1">
        <v>0.94989670051756703</v>
      </c>
      <c r="BN316" s="1">
        <v>1.02261232503929</v>
      </c>
      <c r="BO316" s="1">
        <v>1.1169885226766501</v>
      </c>
      <c r="BP316" s="1">
        <v>0.99395185012012499</v>
      </c>
      <c r="BQ316" s="1">
        <v>0.99992922167373499</v>
      </c>
      <c r="BR316" s="1">
        <v>0.99993430223858804</v>
      </c>
      <c r="BS316" s="1">
        <v>0.99815436270939695</v>
      </c>
      <c r="BT316" s="1">
        <v>1.0015049748871101</v>
      </c>
      <c r="BU316" s="1">
        <v>0.99985256793636501</v>
      </c>
    </row>
    <row r="317" spans="1:73" s="1" customFormat="1" x14ac:dyDescent="0.3">
      <c r="A317" s="6">
        <v>40634</v>
      </c>
      <c r="B317" s="1">
        <v>927.16220498894995</v>
      </c>
      <c r="C317" s="1">
        <v>2267.5015963056376</v>
      </c>
      <c r="D317" s="1">
        <v>589.86480765703675</v>
      </c>
      <c r="E317" s="1">
        <v>12603.804355964086</v>
      </c>
      <c r="F317" s="1">
        <v>928.78328570999997</v>
      </c>
      <c r="G317" s="1">
        <v>144.96577516182106</v>
      </c>
      <c r="H317" s="1">
        <v>-0.56055666800000004</v>
      </c>
      <c r="I317" s="1">
        <v>-0.26350000000000001</v>
      </c>
      <c r="J317" s="1">
        <v>7.0976909999999997E-3</v>
      </c>
      <c r="K317" s="1">
        <v>8.5247534E-2</v>
      </c>
      <c r="L317" s="1">
        <v>96.6</v>
      </c>
      <c r="M317" s="1">
        <v>96.1</v>
      </c>
      <c r="N317" s="1">
        <v>89.794312000000005</v>
      </c>
      <c r="O317" s="7">
        <v>126.92431999999999</v>
      </c>
      <c r="P317" s="1">
        <v>106.59139999999999</v>
      </c>
      <c r="Q317" s="1">
        <v>133.69723999999999</v>
      </c>
      <c r="R317" s="1">
        <v>91.387657000000004</v>
      </c>
      <c r="S317" s="1">
        <v>101.26327999999999</v>
      </c>
      <c r="T317" s="1">
        <v>104.07</v>
      </c>
      <c r="U317" s="1">
        <v>103.08</v>
      </c>
      <c r="V317" s="1">
        <v>103.57</v>
      </c>
      <c r="W317" s="1">
        <v>104.07</v>
      </c>
      <c r="X317" s="1">
        <v>103.08</v>
      </c>
      <c r="Y317" s="1">
        <v>103.57</v>
      </c>
      <c r="Z317" s="1">
        <v>31.694100807688375</v>
      </c>
      <c r="AA317" s="1">
        <f t="shared" si="31"/>
        <v>150.09784349280392</v>
      </c>
      <c r="AB317" s="1">
        <v>1331.51</v>
      </c>
      <c r="AC317" s="1">
        <v>1388.62</v>
      </c>
      <c r="AD317" s="1">
        <v>15.21</v>
      </c>
      <c r="AE317" s="1">
        <v>2.17</v>
      </c>
      <c r="AF317" s="1">
        <v>0.73</v>
      </c>
      <c r="AG317" s="1">
        <v>110.04</v>
      </c>
      <c r="AH317" s="1">
        <v>1229594</v>
      </c>
      <c r="AI317" s="1">
        <v>0.06</v>
      </c>
      <c r="AJ317">
        <v>101.166</v>
      </c>
      <c r="AK317">
        <v>100.94880000000001</v>
      </c>
      <c r="AL317" s="1">
        <v>223.727</v>
      </c>
      <c r="AM317" s="1">
        <f t="shared" si="28"/>
        <v>49.184944150683648</v>
      </c>
      <c r="AN317" s="1">
        <f t="shared" si="32"/>
        <v>595.14944552959628</v>
      </c>
      <c r="AO317" s="1">
        <f t="shared" si="33"/>
        <v>1.404644182607216</v>
      </c>
      <c r="AP317" s="1">
        <f t="shared" si="34"/>
        <v>1.3920466476623332</v>
      </c>
      <c r="AQ317" s="1">
        <v>181.06</v>
      </c>
      <c r="AR317" s="1">
        <v>2.5080200000000001</v>
      </c>
      <c r="AS317">
        <v>-0.38800000000000001</v>
      </c>
      <c r="AU317" s="11">
        <f t="shared" si="29"/>
        <v>215.30419413378908</v>
      </c>
      <c r="AV317" s="1">
        <v>0.176700932817868</v>
      </c>
      <c r="AW317" s="12">
        <v>6.02</v>
      </c>
      <c r="AX317" s="13">
        <f t="shared" si="30"/>
        <v>3.8499999999999996</v>
      </c>
      <c r="AY317" s="1">
        <v>52.141907780390554</v>
      </c>
      <c r="AZ317" s="4">
        <v>63.114448124209623</v>
      </c>
      <c r="BA317" s="1">
        <v>157.49590000000001</v>
      </c>
      <c r="BB317" s="1">
        <v>69.8</v>
      </c>
      <c r="BC317" s="1">
        <v>86.937899999999999</v>
      </c>
      <c r="BD317" s="1">
        <v>84.554699999999997</v>
      </c>
      <c r="BE317" s="1">
        <v>3.36</v>
      </c>
      <c r="BF317" s="1">
        <v>2.6563533100000001</v>
      </c>
      <c r="BG317">
        <v>15825.096</v>
      </c>
      <c r="BH317">
        <v>32.459455589999997</v>
      </c>
      <c r="BI317">
        <v>31.45411412</v>
      </c>
      <c r="BJ317">
        <v>86</v>
      </c>
      <c r="BL317" s="1">
        <v>0.98498791994434198</v>
      </c>
      <c r="BM317" s="1">
        <v>0.93486718836243898</v>
      </c>
      <c r="BN317" s="1">
        <v>1.0191946555968601</v>
      </c>
      <c r="BO317" s="1">
        <v>1.1125027543241599</v>
      </c>
      <c r="BP317" s="1">
        <v>1.0162468811815699</v>
      </c>
      <c r="BQ317" s="1">
        <v>0.999943376938211</v>
      </c>
      <c r="BR317" s="1">
        <v>1.0000677768583801</v>
      </c>
      <c r="BS317" s="1">
        <v>1.00697715904729</v>
      </c>
      <c r="BT317" s="1">
        <v>1.0003724503371201</v>
      </c>
      <c r="BU317" s="1">
        <v>1.0000166332326399</v>
      </c>
    </row>
    <row r="318" spans="1:73" s="1" customFormat="1" x14ac:dyDescent="0.3">
      <c r="A318" s="6">
        <v>40664</v>
      </c>
      <c r="B318" s="1">
        <v>934.18272365726705</v>
      </c>
      <c r="C318" s="1">
        <v>2305.173648892729</v>
      </c>
      <c r="D318" s="1">
        <v>595.40680643968562</v>
      </c>
      <c r="E318" s="1">
        <v>12873.623281405031</v>
      </c>
      <c r="F318" s="1">
        <v>925.22318182000004</v>
      </c>
      <c r="G318" s="1">
        <v>150.1582630601919</v>
      </c>
      <c r="H318" s="1">
        <v>-0.11392817199999999</v>
      </c>
      <c r="I318" s="1">
        <v>-0.13719999999999999</v>
      </c>
      <c r="J318" s="1">
        <v>2.7833329999999998E-3</v>
      </c>
      <c r="K318" s="1">
        <v>7.0923362000000004E-2</v>
      </c>
      <c r="L318" s="1">
        <v>96.7</v>
      </c>
      <c r="M318" s="1">
        <v>96.3</v>
      </c>
      <c r="N318" s="1">
        <v>91.577477000000002</v>
      </c>
      <c r="O318" s="7">
        <v>127.79883</v>
      </c>
      <c r="P318" s="1">
        <v>108.43926</v>
      </c>
      <c r="Q318" s="1">
        <v>134.20043999999999</v>
      </c>
      <c r="R318" s="1">
        <v>92.592224000000002</v>
      </c>
      <c r="S318" s="1">
        <v>102.36557999999999</v>
      </c>
      <c r="T318" s="1">
        <v>104.74</v>
      </c>
      <c r="U318" s="1">
        <v>104.66</v>
      </c>
      <c r="V318" s="1">
        <v>104.7</v>
      </c>
      <c r="W318" s="1">
        <v>104.74</v>
      </c>
      <c r="X318" s="1">
        <v>104.66</v>
      </c>
      <c r="Y318" s="1">
        <v>104.7</v>
      </c>
      <c r="Z318" s="1">
        <v>20.822138635142394</v>
      </c>
      <c r="AA318" s="1">
        <f t="shared" si="31"/>
        <v>131.8525333711562</v>
      </c>
      <c r="AB318" s="1">
        <v>1338.31</v>
      </c>
      <c r="AC318" s="1">
        <v>1354.607</v>
      </c>
      <c r="AD318" s="1">
        <v>16.29</v>
      </c>
      <c r="AE318" s="1">
        <v>1.84</v>
      </c>
      <c r="AF318" s="1">
        <v>0.56000000000000005</v>
      </c>
      <c r="AG318" s="1">
        <v>101.33</v>
      </c>
      <c r="AH318" s="1">
        <v>1219944</v>
      </c>
      <c r="AI318" s="1">
        <v>0.04</v>
      </c>
      <c r="AJ318">
        <v>101.0301</v>
      </c>
      <c r="AK318">
        <v>100.7092</v>
      </c>
      <c r="AL318" s="1">
        <v>224.17500000000001</v>
      </c>
      <c r="AM318" s="1">
        <f t="shared" si="28"/>
        <v>45.201293632206976</v>
      </c>
      <c r="AN318" s="1">
        <f t="shared" si="32"/>
        <v>596.99342031894719</v>
      </c>
      <c r="AO318" s="1">
        <f t="shared" si="33"/>
        <v>1.3568076737606023</v>
      </c>
      <c r="AP318" s="1">
        <f t="shared" si="34"/>
        <v>1.374252545108539</v>
      </c>
      <c r="AQ318" s="1">
        <v>185.321</v>
      </c>
      <c r="AR318" s="1">
        <v>2.4807899999999998</v>
      </c>
      <c r="AS318">
        <v>-0.35749999999999998</v>
      </c>
      <c r="AU318" s="11">
        <f t="shared" si="29"/>
        <v>198.26221366391169</v>
      </c>
      <c r="AV318" s="1">
        <v>-1.3582125886512999</v>
      </c>
      <c r="AW318" s="12">
        <v>5.78</v>
      </c>
      <c r="AX318" s="13">
        <f t="shared" si="30"/>
        <v>3.9400000000000004</v>
      </c>
      <c r="AY318" s="1">
        <v>38.957549704459971</v>
      </c>
      <c r="AZ318" s="4">
        <v>73.715262195444936</v>
      </c>
      <c r="BA318" s="1">
        <v>126.19207</v>
      </c>
      <c r="BB318" s="1">
        <v>74.3</v>
      </c>
      <c r="BC318" s="1">
        <v>86.962999999999994</v>
      </c>
      <c r="BD318" s="1">
        <v>84.645200000000003</v>
      </c>
      <c r="BE318" s="1">
        <v>3.08</v>
      </c>
      <c r="BF318" s="1">
        <v>2.5354779500000002</v>
      </c>
      <c r="BG318">
        <v>15825.096</v>
      </c>
      <c r="BH318">
        <v>33.541437440000003</v>
      </c>
      <c r="BI318">
        <v>32.502584589999998</v>
      </c>
      <c r="BJ318">
        <v>86.6</v>
      </c>
      <c r="BL318" s="1">
        <v>0.97445904448401299</v>
      </c>
      <c r="BM318" s="1">
        <v>0.95798041099715303</v>
      </c>
      <c r="BN318" s="1">
        <v>1.0121977534604101</v>
      </c>
      <c r="BO318" s="1">
        <v>1.1630405533727</v>
      </c>
      <c r="BP318" s="1">
        <v>1.0077716225071001</v>
      </c>
      <c r="BQ318" s="1">
        <v>0.99995470129406905</v>
      </c>
      <c r="BR318" s="1">
        <v>0.99994891789138396</v>
      </c>
      <c r="BS318" s="1">
        <v>0.99727505936522898</v>
      </c>
      <c r="BT318" s="1">
        <v>0.99999498712906298</v>
      </c>
      <c r="BU318" s="1">
        <v>1.00012257160101</v>
      </c>
    </row>
    <row r="319" spans="1:73" s="1" customFormat="1" x14ac:dyDescent="0.3">
      <c r="A319" s="6">
        <v>40695</v>
      </c>
      <c r="B319" s="1">
        <v>942.79615278059941</v>
      </c>
      <c r="C319" s="1">
        <v>2341.4182636023779</v>
      </c>
      <c r="D319" s="1">
        <v>601.2518854534037</v>
      </c>
      <c r="E319" s="1">
        <v>13132.510258249908</v>
      </c>
      <c r="F319" s="1">
        <v>891.72859090999998</v>
      </c>
      <c r="G319" s="1">
        <v>160.35782183490375</v>
      </c>
      <c r="H319" s="1">
        <v>2.8942374E-2</v>
      </c>
      <c r="I319" s="1">
        <v>-6.0000000000000001E-3</v>
      </c>
      <c r="J319" s="1">
        <v>7.4737590000000007E-2</v>
      </c>
      <c r="K319" s="1">
        <v>8.2478414999999999E-2</v>
      </c>
      <c r="L319" s="1">
        <v>96.8</v>
      </c>
      <c r="M319" s="1">
        <v>96.6</v>
      </c>
      <c r="N319" s="1">
        <v>91.778214000000006</v>
      </c>
      <c r="O319" s="7">
        <v>129.04897</v>
      </c>
      <c r="P319" s="1">
        <v>107.69835</v>
      </c>
      <c r="Q319" s="1">
        <v>136.18047000000001</v>
      </c>
      <c r="R319" s="1">
        <v>92.820328000000003</v>
      </c>
      <c r="S319" s="1">
        <v>102.89111</v>
      </c>
      <c r="T319" s="1">
        <v>104.25</v>
      </c>
      <c r="U319" s="1">
        <v>103.65</v>
      </c>
      <c r="V319" s="1">
        <v>103.95</v>
      </c>
      <c r="W319" s="1">
        <v>104.25</v>
      </c>
      <c r="X319" s="1">
        <v>103.65</v>
      </c>
      <c r="Y319" s="1">
        <v>103.95</v>
      </c>
      <c r="Z319" s="1">
        <v>29.773988361077276</v>
      </c>
      <c r="AA319" s="1">
        <f t="shared" si="31"/>
        <v>147.38370142634406</v>
      </c>
      <c r="AB319" s="1">
        <v>1287.29</v>
      </c>
      <c r="AC319" s="1">
        <v>1331.182</v>
      </c>
      <c r="AD319" s="1">
        <v>18.920000000000002</v>
      </c>
      <c r="AE319" s="1">
        <v>1.58</v>
      </c>
      <c r="AF319" s="1">
        <v>0.41</v>
      </c>
      <c r="AG319" s="1">
        <v>96.29</v>
      </c>
      <c r="AH319" s="1">
        <v>1232271</v>
      </c>
      <c r="AI319" s="1">
        <v>0.04</v>
      </c>
      <c r="AJ319">
        <v>100.8505</v>
      </c>
      <c r="AK319">
        <v>100.5197</v>
      </c>
      <c r="AL319" s="1">
        <v>224.697</v>
      </c>
      <c r="AM319" s="1">
        <f t="shared" si="28"/>
        <v>42.853264618575238</v>
      </c>
      <c r="AN319" s="1">
        <f t="shared" si="32"/>
        <v>572.900394753824</v>
      </c>
      <c r="AO319" s="1">
        <f t="shared" si="33"/>
        <v>1.4318340061315076</v>
      </c>
      <c r="AP319" s="1">
        <f t="shared" si="34"/>
        <v>1.3977619541664421</v>
      </c>
      <c r="AQ319" s="1">
        <v>185.39099999999999</v>
      </c>
      <c r="AR319" s="1">
        <v>2.6170200000000001</v>
      </c>
      <c r="AS319">
        <v>-0.3175</v>
      </c>
      <c r="AU319" s="11">
        <f t="shared" si="29"/>
        <v>188.40095286389084</v>
      </c>
      <c r="AV319" s="1">
        <v>1.26840791750364</v>
      </c>
      <c r="AW319" s="12">
        <v>5.75</v>
      </c>
      <c r="AX319" s="13">
        <f t="shared" si="30"/>
        <v>4.17</v>
      </c>
      <c r="AY319" s="1">
        <v>47.367708756259304</v>
      </c>
      <c r="AZ319" s="4">
        <v>58.546225171664503</v>
      </c>
      <c r="BA319" s="1">
        <v>158.08861999999999</v>
      </c>
      <c r="BB319" s="1">
        <v>71.5</v>
      </c>
      <c r="BC319" s="1">
        <v>86.958399999999997</v>
      </c>
      <c r="BD319" s="1">
        <v>84.490799999999993</v>
      </c>
      <c r="BE319" s="1">
        <v>2.91</v>
      </c>
      <c r="BF319" s="1">
        <v>2.4957395600000001</v>
      </c>
      <c r="BG319">
        <v>15825.096</v>
      </c>
      <c r="BH319">
        <v>32.459455589999997</v>
      </c>
      <c r="BI319">
        <v>31.45411412</v>
      </c>
      <c r="BJ319">
        <v>86.6</v>
      </c>
      <c r="BL319" s="1">
        <v>0.97430151854147795</v>
      </c>
      <c r="BM319" s="1">
        <v>0.91945119564953304</v>
      </c>
      <c r="BN319" s="1">
        <v>1.01436800598052</v>
      </c>
      <c r="BO319" s="1">
        <v>1.1963254748096901</v>
      </c>
      <c r="BP319" s="1">
        <v>1.0009150528704001</v>
      </c>
      <c r="BQ319" s="1">
        <v>0.99996376087109395</v>
      </c>
      <c r="BR319" s="1">
        <v>1.00004460145748</v>
      </c>
      <c r="BS319" s="1">
        <v>1.00824207053125</v>
      </c>
      <c r="BT319" s="1">
        <v>0.99903018439587099</v>
      </c>
      <c r="BU319" s="1">
        <v>0.99974884306297196</v>
      </c>
    </row>
    <row r="320" spans="1:73" s="1" customFormat="1" x14ac:dyDescent="0.3">
      <c r="A320" s="6">
        <v>40725</v>
      </c>
      <c r="B320" s="1">
        <v>951.24456076394779</v>
      </c>
      <c r="C320" s="1">
        <v>2378.173334005131</v>
      </c>
      <c r="D320" s="1">
        <v>607.46256282091451</v>
      </c>
      <c r="E320" s="1">
        <v>13383.573739704416</v>
      </c>
      <c r="F320" s="1">
        <v>909.19252381000001</v>
      </c>
      <c r="G320" s="1">
        <v>162.46528403845838</v>
      </c>
      <c r="H320" s="1">
        <v>0.52849201400000001</v>
      </c>
      <c r="I320" s="1">
        <v>-7.3700000000000002E-2</v>
      </c>
      <c r="J320" s="1">
        <v>1.2233333000000001E-2</v>
      </c>
      <c r="K320" s="1">
        <v>4.0646177999999998E-2</v>
      </c>
      <c r="L320" s="1">
        <v>97.4</v>
      </c>
      <c r="M320" s="1">
        <v>97.1</v>
      </c>
      <c r="N320" s="1">
        <v>92.699889999999996</v>
      </c>
      <c r="O320" s="7">
        <v>128.86510999999999</v>
      </c>
      <c r="P320" s="1">
        <v>107.51262</v>
      </c>
      <c r="Q320" s="1">
        <v>135.99867</v>
      </c>
      <c r="R320" s="1">
        <v>93.584404000000006</v>
      </c>
      <c r="S320" s="1">
        <v>103.37555999999999</v>
      </c>
      <c r="T320" s="1">
        <v>105.97</v>
      </c>
      <c r="U320" s="1">
        <v>103.74</v>
      </c>
      <c r="V320" s="1">
        <v>104.86</v>
      </c>
      <c r="W320" s="1">
        <v>105.97</v>
      </c>
      <c r="X320" s="1">
        <v>103.74</v>
      </c>
      <c r="Y320" s="1">
        <v>104.86</v>
      </c>
      <c r="Z320" s="1">
        <v>30.572540300166757</v>
      </c>
      <c r="AA320" s="1">
        <f t="shared" si="31"/>
        <v>148.53315261486924</v>
      </c>
      <c r="AB320" s="1">
        <v>1325.18</v>
      </c>
      <c r="AC320" s="1">
        <v>1306.0540000000001</v>
      </c>
      <c r="AD320" s="1">
        <v>18.739999999999998</v>
      </c>
      <c r="AE320" s="1">
        <v>1.54</v>
      </c>
      <c r="AF320" s="1">
        <v>0.41</v>
      </c>
      <c r="AG320" s="1">
        <v>97.19</v>
      </c>
      <c r="AH320" s="1">
        <v>1237862</v>
      </c>
      <c r="AI320" s="1">
        <v>0.04</v>
      </c>
      <c r="AJ320">
        <v>100.6003</v>
      </c>
      <c r="AK320">
        <v>100.3198</v>
      </c>
      <c r="AL320" s="1">
        <v>225.21799999999999</v>
      </c>
      <c r="AM320" s="1">
        <f t="shared" si="28"/>
        <v>43.153744372119455</v>
      </c>
      <c r="AN320" s="1">
        <f t="shared" si="32"/>
        <v>588.3987958333704</v>
      </c>
      <c r="AO320" s="1">
        <f t="shared" si="33"/>
        <v>1.3580479507534571</v>
      </c>
      <c r="AP320" s="1">
        <f t="shared" si="34"/>
        <v>1.3822298768818557</v>
      </c>
      <c r="AQ320" s="1">
        <v>185.822</v>
      </c>
      <c r="AR320" s="1">
        <v>2.4897399999999998</v>
      </c>
      <c r="AS320">
        <v>-0.27600000000000002</v>
      </c>
      <c r="AU320" s="11">
        <f t="shared" si="29"/>
        <v>190.16189229246598</v>
      </c>
      <c r="AV320" s="1">
        <v>0.51789247083701795</v>
      </c>
      <c r="AW320" s="12">
        <v>5.76</v>
      </c>
      <c r="AX320" s="13">
        <f t="shared" si="30"/>
        <v>4.22</v>
      </c>
      <c r="AY320" s="1">
        <v>47.943301834352418</v>
      </c>
      <c r="AZ320" s="4">
        <v>41.90881881940399</v>
      </c>
      <c r="BA320" s="1">
        <v>197.91634999999999</v>
      </c>
      <c r="BB320" s="1">
        <v>63.7</v>
      </c>
      <c r="BC320" s="1">
        <v>86.335599999999999</v>
      </c>
      <c r="BD320" s="1">
        <v>83.893500000000003</v>
      </c>
      <c r="BE320" s="1">
        <v>2.93</v>
      </c>
      <c r="BF320" s="1">
        <v>2.5580583300000002</v>
      </c>
      <c r="BG320">
        <v>15820.7</v>
      </c>
      <c r="BH320">
        <v>33.497303940000002</v>
      </c>
      <c r="BI320">
        <v>32.566416619999998</v>
      </c>
      <c r="BJ320">
        <v>87.1</v>
      </c>
      <c r="BL320" s="1">
        <v>0.983996125252108</v>
      </c>
      <c r="BM320" s="1">
        <v>0.91269226371322998</v>
      </c>
      <c r="BN320" s="1">
        <v>1.0086992234040399</v>
      </c>
      <c r="BO320" s="1">
        <v>0.98192404011921797</v>
      </c>
      <c r="BP320" s="1">
        <v>1.0172265254742401</v>
      </c>
      <c r="BQ320" s="1">
        <v>0.99997100859181198</v>
      </c>
      <c r="BR320" s="1">
        <v>1.0001516749624499</v>
      </c>
      <c r="BS320" s="1">
        <v>1.0002332864729999</v>
      </c>
      <c r="BT320" s="1">
        <v>0.99910338669913801</v>
      </c>
      <c r="BU320" s="1">
        <v>1.0000872848146001</v>
      </c>
    </row>
    <row r="321" spans="1:73" s="1" customFormat="1" x14ac:dyDescent="0.3">
      <c r="A321" s="6">
        <v>40756</v>
      </c>
      <c r="B321" s="1">
        <v>958.84455230087212</v>
      </c>
      <c r="C321" s="1">
        <v>2411.3340137703262</v>
      </c>
      <c r="D321" s="1">
        <v>612.85920138052381</v>
      </c>
      <c r="E321" s="1">
        <v>13624.170324644982</v>
      </c>
      <c r="F321" s="1">
        <v>808.18121739000003</v>
      </c>
      <c r="G321" s="1">
        <v>185.52028939098793</v>
      </c>
      <c r="H321" s="1">
        <v>0.42618950799999999</v>
      </c>
      <c r="I321" s="1">
        <v>-0.1996</v>
      </c>
      <c r="J321" s="1">
        <v>5.4980230999999997E-2</v>
      </c>
      <c r="K321" s="1">
        <v>3.2545541999999997E-2</v>
      </c>
      <c r="L321" s="1">
        <v>97.8</v>
      </c>
      <c r="M321" s="1">
        <v>97.7</v>
      </c>
      <c r="N321" s="1">
        <v>93.098488000000003</v>
      </c>
      <c r="O321" s="7">
        <v>129.74167</v>
      </c>
      <c r="P321" s="1">
        <v>107.56355000000001</v>
      </c>
      <c r="Q321" s="1">
        <v>137.18129999999999</v>
      </c>
      <c r="R321" s="1">
        <v>94.031609000000003</v>
      </c>
      <c r="S321" s="1">
        <v>103.94588</v>
      </c>
      <c r="T321" s="1">
        <v>106.26</v>
      </c>
      <c r="U321" s="1">
        <v>105.47</v>
      </c>
      <c r="V321" s="1">
        <v>105.86</v>
      </c>
      <c r="W321" s="1">
        <v>106.26</v>
      </c>
      <c r="X321" s="1">
        <v>105.47</v>
      </c>
      <c r="Y321" s="1">
        <v>105.86</v>
      </c>
      <c r="Z321" s="1">
        <v>30.831003083100306</v>
      </c>
      <c r="AA321" s="1">
        <f t="shared" si="31"/>
        <v>148.89876546768369</v>
      </c>
      <c r="AB321" s="1">
        <v>1185.31</v>
      </c>
      <c r="AC321" s="1">
        <v>1211.2239999999999</v>
      </c>
      <c r="AD321" s="1">
        <v>35.07</v>
      </c>
      <c r="AE321" s="1">
        <v>1.02</v>
      </c>
      <c r="AF321" s="1">
        <v>0.23</v>
      </c>
      <c r="AG321" s="1">
        <v>86.33</v>
      </c>
      <c r="AH321" s="1">
        <v>1247048</v>
      </c>
      <c r="AI321" s="1">
        <v>0.02</v>
      </c>
      <c r="AJ321">
        <v>100.3064</v>
      </c>
      <c r="AK321">
        <v>100.1404</v>
      </c>
      <c r="AL321" s="1">
        <v>225.86199999999999</v>
      </c>
      <c r="AM321" s="1">
        <f t="shared" si="28"/>
        <v>38.222454419070054</v>
      </c>
      <c r="AN321" s="1">
        <f t="shared" si="32"/>
        <v>524.79390070042768</v>
      </c>
      <c r="AO321" s="1">
        <f t="shared" si="33"/>
        <v>1.4048231867814414</v>
      </c>
      <c r="AP321" s="1">
        <f t="shared" si="34"/>
        <v>1.3982350478888019</v>
      </c>
      <c r="AQ321" s="1">
        <v>185.727</v>
      </c>
      <c r="AR321" s="1">
        <v>2.5729899999999999</v>
      </c>
      <c r="AS321">
        <v>-1.4999999999999999E-2</v>
      </c>
      <c r="AU321" s="11">
        <f t="shared" si="29"/>
        <v>168.9132231876591</v>
      </c>
      <c r="AV321" s="1">
        <v>0.145061637215359</v>
      </c>
      <c r="AW321" s="12">
        <v>5.36</v>
      </c>
      <c r="AX321" s="13">
        <f t="shared" si="30"/>
        <v>4.34</v>
      </c>
      <c r="AY321" s="1">
        <v>45.17100451710045</v>
      </c>
      <c r="AZ321" s="4">
        <v>40.506200051598853</v>
      </c>
      <c r="BA321" s="1">
        <v>245.12672000000001</v>
      </c>
      <c r="BB321" s="1">
        <v>55.8</v>
      </c>
      <c r="BC321" s="1">
        <v>86.918499999999995</v>
      </c>
      <c r="BD321" s="1">
        <v>84.553100000000001</v>
      </c>
      <c r="BE321" s="1">
        <v>2.2000000000000002</v>
      </c>
      <c r="BF321" s="1">
        <v>2.4510622400000002</v>
      </c>
      <c r="BG321">
        <v>15820.7</v>
      </c>
      <c r="BH321">
        <v>33.497303940000002</v>
      </c>
      <c r="BI321">
        <v>32.566416619999998</v>
      </c>
      <c r="BJ321">
        <v>86.5</v>
      </c>
      <c r="BL321" s="1">
        <v>0.99554299107517896</v>
      </c>
      <c r="BM321" s="1">
        <v>0.99703853618358296</v>
      </c>
      <c r="BN321" s="1">
        <v>1.0114254966721099</v>
      </c>
      <c r="BO321" s="1">
        <v>0.98736487652706695</v>
      </c>
      <c r="BP321" s="1">
        <v>1.00026536558505</v>
      </c>
      <c r="BQ321" s="1">
        <v>0.99997680680620904</v>
      </c>
      <c r="BR321" s="1">
        <v>1.00009378002479</v>
      </c>
      <c r="BS321" s="1">
        <v>1.00112894410307</v>
      </c>
      <c r="BT321" s="1">
        <v>0.99862131059947301</v>
      </c>
      <c r="BU321" s="1">
        <v>0.99996242156870596</v>
      </c>
    </row>
    <row r="322" spans="1:73" s="1" customFormat="1" x14ac:dyDescent="0.3">
      <c r="A322" s="6">
        <v>40787</v>
      </c>
      <c r="B322" s="1">
        <v>965.91326244177185</v>
      </c>
      <c r="C322" s="1">
        <v>2444.7985777035492</v>
      </c>
      <c r="D322" s="1">
        <v>617.69631946911079</v>
      </c>
      <c r="E322" s="1">
        <v>13877.785405542363</v>
      </c>
      <c r="F322" s="1">
        <v>791.43349999999998</v>
      </c>
      <c r="G322" s="1">
        <v>219.65155294588783</v>
      </c>
      <c r="H322" s="1">
        <v>-0.302631331</v>
      </c>
      <c r="I322" s="1">
        <v>0.31130000000000002</v>
      </c>
      <c r="J322" s="1">
        <v>4.7762842999999999E-2</v>
      </c>
      <c r="K322" s="1">
        <v>0.19902322</v>
      </c>
      <c r="L322" s="1">
        <v>98.1</v>
      </c>
      <c r="M322" s="1">
        <v>97.6</v>
      </c>
      <c r="N322" s="1">
        <v>92.534805000000006</v>
      </c>
      <c r="O322" s="7">
        <v>129.60410999999999</v>
      </c>
      <c r="P322" s="1">
        <v>106.61105000000001</v>
      </c>
      <c r="Q322" s="1">
        <v>137.35589999999999</v>
      </c>
      <c r="R322" s="1">
        <v>93.671333000000004</v>
      </c>
      <c r="S322" s="1">
        <v>103.65272</v>
      </c>
      <c r="T322" s="1">
        <v>105.72</v>
      </c>
      <c r="U322" s="1">
        <v>104.27</v>
      </c>
      <c r="V322" s="1">
        <v>104.99</v>
      </c>
      <c r="W322" s="1">
        <v>105.72</v>
      </c>
      <c r="X322" s="1">
        <v>104.27</v>
      </c>
      <c r="Y322" s="1">
        <v>104.99</v>
      </c>
      <c r="Z322" s="1">
        <v>21.23505839641059</v>
      </c>
      <c r="AA322" s="1">
        <f t="shared" si="31"/>
        <v>132.70534596381657</v>
      </c>
      <c r="AB322" s="1">
        <v>1173.8800000000001</v>
      </c>
      <c r="AC322" s="1">
        <v>1104.0650000000001</v>
      </c>
      <c r="AD322" s="1">
        <v>36.64</v>
      </c>
      <c r="AE322" s="1">
        <v>0.9</v>
      </c>
      <c r="AF322" s="1">
        <v>0.21</v>
      </c>
      <c r="AG322" s="1">
        <v>85.61</v>
      </c>
      <c r="AH322" s="1">
        <v>1238946</v>
      </c>
      <c r="AI322" s="1">
        <v>0.01</v>
      </c>
      <c r="AJ322">
        <v>100.03060000000001</v>
      </c>
      <c r="AK322">
        <v>99.991339999999994</v>
      </c>
      <c r="AL322" s="1">
        <v>226.11799999999999</v>
      </c>
      <c r="AM322" s="1">
        <f t="shared" ref="AM322:AM385" si="35">AG322/AL322*100</f>
        <v>37.860762964469878</v>
      </c>
      <c r="AN322" s="1">
        <f t="shared" si="32"/>
        <v>519.14487126190761</v>
      </c>
      <c r="AO322" s="1">
        <f t="shared" si="33"/>
        <v>1.4215443043587814</v>
      </c>
      <c r="AP322" s="1">
        <f t="shared" si="34"/>
        <v>1.3948051472978935</v>
      </c>
      <c r="AQ322" s="1">
        <v>185.71799999999999</v>
      </c>
      <c r="AR322" s="1">
        <v>2.6030600000000002</v>
      </c>
      <c r="AS322">
        <v>0.14799999999999999</v>
      </c>
      <c r="AU322" s="11">
        <f t="shared" ref="AU322:AU385" si="36">AG322/AVERAGE(AG$182:AG$301)*100</f>
        <v>167.50447164479897</v>
      </c>
      <c r="AV322" s="1">
        <v>-1.6830354739819999</v>
      </c>
      <c r="AW322" s="12">
        <v>5.27</v>
      </c>
      <c r="AX322" s="13">
        <f t="shared" ref="AX322:AX385" si="37">AW322-AE322</f>
        <v>4.3699999999999992</v>
      </c>
      <c r="AY322" s="1">
        <v>41.100113025310819</v>
      </c>
      <c r="AZ322" s="4">
        <v>45.353599241543442</v>
      </c>
      <c r="BA322" s="1">
        <v>204.62979000000001</v>
      </c>
      <c r="BB322" s="1">
        <v>59.5</v>
      </c>
      <c r="BC322" s="1">
        <v>89.741500000000002</v>
      </c>
      <c r="BD322" s="1">
        <v>87.254199999999997</v>
      </c>
      <c r="BE322" s="1">
        <v>1.9</v>
      </c>
      <c r="BF322" s="1">
        <v>2.3540766099999999</v>
      </c>
      <c r="BG322">
        <v>15820.7</v>
      </c>
      <c r="BH322">
        <v>32.416745740000003</v>
      </c>
      <c r="BI322">
        <v>31.51588705</v>
      </c>
      <c r="BJ322">
        <v>86</v>
      </c>
      <c r="BL322" s="1">
        <v>0.98649614925080098</v>
      </c>
      <c r="BM322" s="1">
        <v>1.0033922855544</v>
      </c>
      <c r="BN322" s="1">
        <v>1.00777096204627</v>
      </c>
      <c r="BO322" s="1">
        <v>0.94859951558439304</v>
      </c>
      <c r="BP322" s="1">
        <v>1.0029278996098701</v>
      </c>
      <c r="BQ322" s="1">
        <v>0.99998144540193301</v>
      </c>
      <c r="BR322" s="1">
        <v>0.99998398386023202</v>
      </c>
      <c r="BS322" s="1">
        <v>1.0177335938829399</v>
      </c>
      <c r="BT322" s="1">
        <v>0.99850360756517598</v>
      </c>
      <c r="BU322" s="1">
        <v>0.99987160423323396</v>
      </c>
    </row>
    <row r="323" spans="1:73" s="1" customFormat="1" x14ac:dyDescent="0.3">
      <c r="A323" s="6">
        <v>40817</v>
      </c>
      <c r="B323" s="1">
        <v>973.54753247588553</v>
      </c>
      <c r="C323" s="1">
        <v>2474.8190436384657</v>
      </c>
      <c r="D323" s="1">
        <v>621.34116959279322</v>
      </c>
      <c r="E323" s="1">
        <v>14115.091734087757</v>
      </c>
      <c r="F323" s="1">
        <v>811.81261904999997</v>
      </c>
      <c r="G323" s="1">
        <v>229.99554854127274</v>
      </c>
      <c r="H323" s="1">
        <v>-0.340221198</v>
      </c>
      <c r="I323" s="1">
        <v>-0.2162</v>
      </c>
      <c r="J323" s="1">
        <v>6.3E-3</v>
      </c>
      <c r="K323" s="1">
        <v>7.4459444E-2</v>
      </c>
      <c r="L323" s="1">
        <v>98.7</v>
      </c>
      <c r="M323" s="1">
        <v>98.3</v>
      </c>
      <c r="N323" s="1">
        <v>92.610221999999993</v>
      </c>
      <c r="O323" s="7">
        <v>128.89771999999999</v>
      </c>
      <c r="P323" s="1">
        <v>106.39008</v>
      </c>
      <c r="Q323" s="1">
        <v>136.46838</v>
      </c>
      <c r="R323" s="1">
        <v>93.962929000000003</v>
      </c>
      <c r="S323" s="1">
        <v>103.65152</v>
      </c>
      <c r="T323" s="1">
        <v>105.29</v>
      </c>
      <c r="U323" s="1">
        <v>104.57</v>
      </c>
      <c r="V323" s="1">
        <v>104.93</v>
      </c>
      <c r="W323" s="1">
        <v>105.29</v>
      </c>
      <c r="X323" s="1">
        <v>104.57</v>
      </c>
      <c r="Y323" s="1">
        <v>104.93</v>
      </c>
      <c r="Z323" s="1">
        <v>36.765912746610638</v>
      </c>
      <c r="AA323" s="1">
        <f t="shared" ref="AA323:AA386" si="38">100*LOG(Z323)</f>
        <v>156.54453521898708</v>
      </c>
      <c r="AB323" s="1">
        <v>1207.22</v>
      </c>
      <c r="AC323" s="1">
        <v>1217.296</v>
      </c>
      <c r="AD323" s="1">
        <v>32.01</v>
      </c>
      <c r="AE323" s="1">
        <v>1.06</v>
      </c>
      <c r="AF323" s="1">
        <v>0.28000000000000003</v>
      </c>
      <c r="AG323" s="1">
        <v>86.41</v>
      </c>
      <c r="AH323" s="1">
        <v>1254588</v>
      </c>
      <c r="AI323" s="1">
        <v>0.02</v>
      </c>
      <c r="AJ323">
        <v>99.826070000000001</v>
      </c>
      <c r="AK323">
        <v>99.879419999999996</v>
      </c>
      <c r="AL323" s="1">
        <v>226.506</v>
      </c>
      <c r="AM323" s="1">
        <f t="shared" si="35"/>
        <v>38.149099803095723</v>
      </c>
      <c r="AN323" s="1">
        <f t="shared" ref="AN323:AN386" si="39">AB323/AL323*100</f>
        <v>532.97484393349407</v>
      </c>
      <c r="AO323" s="1">
        <f t="shared" ref="AO323:AO386" si="40">AR323/(AQ323-AR323)*100</f>
        <v>1.3450276905331036</v>
      </c>
      <c r="AP323" s="1">
        <f t="shared" si="34"/>
        <v>1.3904650605577755</v>
      </c>
      <c r="AQ323" s="1">
        <v>186.685</v>
      </c>
      <c r="AR323" s="1">
        <v>2.4776400000000001</v>
      </c>
      <c r="AS323">
        <v>9.5000000000000001E-2</v>
      </c>
      <c r="AU323" s="11">
        <f t="shared" si="36"/>
        <v>169.06975113686576</v>
      </c>
      <c r="AV323" s="1">
        <v>1.4283145595072499</v>
      </c>
      <c r="AW323" s="12">
        <v>5.37</v>
      </c>
      <c r="AX323" s="13">
        <f t="shared" si="37"/>
        <v>4.3100000000000005</v>
      </c>
      <c r="AY323" s="1">
        <v>62.370744838000192</v>
      </c>
      <c r="AZ323" s="4">
        <v>48.771974936902765</v>
      </c>
      <c r="BA323" s="1">
        <v>159.73957999999999</v>
      </c>
      <c r="BB323" s="1">
        <v>60.8</v>
      </c>
      <c r="BC323" s="1">
        <v>90.625299999999996</v>
      </c>
      <c r="BD323" s="1">
        <v>87.910700000000006</v>
      </c>
      <c r="BE323" s="1">
        <v>2.08</v>
      </c>
      <c r="BF323" s="1">
        <v>2.1089123299999999</v>
      </c>
      <c r="BG323">
        <v>16004.107</v>
      </c>
      <c r="BH323">
        <v>33.603245630000004</v>
      </c>
      <c r="BI323">
        <v>32.824681529999999</v>
      </c>
      <c r="BJ323">
        <v>86.7</v>
      </c>
      <c r="BL323" s="1">
        <v>0.98505313121690097</v>
      </c>
      <c r="BM323" s="1">
        <v>0.99408149391310296</v>
      </c>
      <c r="BN323" s="1">
        <v>1.00602754962276</v>
      </c>
      <c r="BO323" s="1">
        <v>0.78222129895635195</v>
      </c>
      <c r="BP323" s="1">
        <v>0.985919631543132</v>
      </c>
      <c r="BQ323" s="1">
        <v>0.99998515629400397</v>
      </c>
      <c r="BR323" s="1">
        <v>0.99998861625277202</v>
      </c>
      <c r="BS323" s="1">
        <v>1.0275634254238899</v>
      </c>
      <c r="BT323" s="1">
        <v>1.0005392833423601</v>
      </c>
      <c r="BU323" s="1">
        <v>0.99997128595382001</v>
      </c>
    </row>
    <row r="324" spans="1:73" s="1" customFormat="1" x14ac:dyDescent="0.3">
      <c r="A324" s="6">
        <v>40848</v>
      </c>
      <c r="B324" s="1">
        <v>980.03903480825682</v>
      </c>
      <c r="C324" s="1">
        <v>2508.0153963603411</v>
      </c>
      <c r="D324" s="1">
        <v>624.57549981526313</v>
      </c>
      <c r="E324" s="1">
        <v>14384.885328499029</v>
      </c>
      <c r="F324" s="1">
        <v>812.64631817999998</v>
      </c>
      <c r="G324" s="1">
        <v>222.5517678642216</v>
      </c>
      <c r="H324" s="1">
        <v>0.19583279100000001</v>
      </c>
      <c r="I324" s="1">
        <v>0.4088</v>
      </c>
      <c r="J324" s="1">
        <v>9.3847042000000006E-2</v>
      </c>
      <c r="K324" s="1">
        <v>0.157871804</v>
      </c>
      <c r="L324" s="1">
        <v>98.4</v>
      </c>
      <c r="M324" s="1">
        <v>98.2</v>
      </c>
      <c r="N324" s="1">
        <v>92.286170999999996</v>
      </c>
      <c r="O324" s="7">
        <v>130.03489999999999</v>
      </c>
      <c r="P324" s="1">
        <v>107.33154999999999</v>
      </c>
      <c r="Q324" s="1">
        <v>137.67125999999999</v>
      </c>
      <c r="R324" s="1">
        <v>93.730048999999994</v>
      </c>
      <c r="S324" s="1">
        <v>103.82201000000001</v>
      </c>
      <c r="T324" s="1">
        <v>105.52</v>
      </c>
      <c r="U324" s="1">
        <v>104.37</v>
      </c>
      <c r="V324" s="1">
        <v>104.94</v>
      </c>
      <c r="W324" s="1">
        <v>105.52</v>
      </c>
      <c r="X324" s="1">
        <v>104.37</v>
      </c>
      <c r="Y324" s="1">
        <v>104.94</v>
      </c>
      <c r="Z324" s="1">
        <v>36.383236760544399</v>
      </c>
      <c r="AA324" s="1">
        <f t="shared" si="38"/>
        <v>156.09013325700673</v>
      </c>
      <c r="AB324" s="1">
        <v>1226.4100000000001</v>
      </c>
      <c r="AC324" s="1">
        <v>1184.604</v>
      </c>
      <c r="AD324" s="1">
        <v>31.41</v>
      </c>
      <c r="AE324" s="1">
        <v>0.91</v>
      </c>
      <c r="AF324" s="1">
        <v>0.25</v>
      </c>
      <c r="AG324" s="1">
        <v>97.21</v>
      </c>
      <c r="AH324" s="1">
        <v>1250048</v>
      </c>
      <c r="AI324" s="1">
        <v>0.01</v>
      </c>
      <c r="AJ324">
        <v>99.746600000000001</v>
      </c>
      <c r="AK324">
        <v>99.848309999999998</v>
      </c>
      <c r="AL324" s="1">
        <v>226.899</v>
      </c>
      <c r="AM324" s="1">
        <f t="shared" si="35"/>
        <v>42.842850783828922</v>
      </c>
      <c r="AN324" s="1">
        <f t="shared" si="39"/>
        <v>540.50921335043347</v>
      </c>
      <c r="AO324" s="1">
        <f t="shared" si="40"/>
        <v>1.3780691175361179</v>
      </c>
      <c r="AP324" s="1">
        <f t="shared" si="34"/>
        <v>1.381547037476001</v>
      </c>
      <c r="AQ324" s="1">
        <v>187.19499999999999</v>
      </c>
      <c r="AR324" s="1">
        <v>2.54461</v>
      </c>
      <c r="AS324">
        <v>0.105</v>
      </c>
      <c r="AU324" s="11">
        <f t="shared" si="36"/>
        <v>190.20102427976764</v>
      </c>
      <c r="AV324" s="1">
        <v>1.03084055706182</v>
      </c>
      <c r="AW324" s="12">
        <v>5.14</v>
      </c>
      <c r="AX324" s="13">
        <f t="shared" si="37"/>
        <v>4.2299999999999995</v>
      </c>
      <c r="AY324" s="1">
        <v>58.617437003099312</v>
      </c>
      <c r="AZ324" s="4">
        <v>63.175067409743988</v>
      </c>
      <c r="BA324" s="1">
        <v>166.33902</v>
      </c>
      <c r="BB324" s="1">
        <v>63.7</v>
      </c>
      <c r="BC324" s="1">
        <v>91.280799999999999</v>
      </c>
      <c r="BD324" s="1">
        <v>88.534899999999993</v>
      </c>
      <c r="BE324" s="1">
        <v>1.93</v>
      </c>
      <c r="BF324" s="1">
        <v>2.0251392400000001</v>
      </c>
      <c r="BG324">
        <v>16004.107</v>
      </c>
      <c r="BH324">
        <v>32.519269970000003</v>
      </c>
      <c r="BI324">
        <v>31.76582084</v>
      </c>
      <c r="BJ324">
        <v>86.7</v>
      </c>
      <c r="BL324" s="1">
        <v>0.99181236820868002</v>
      </c>
      <c r="BM324" s="1">
        <v>1.11844485874616</v>
      </c>
      <c r="BN324" s="1">
        <v>1.0094599244228999</v>
      </c>
      <c r="BO324" s="1">
        <v>0.71939167123371695</v>
      </c>
      <c r="BP324" s="1">
        <v>1.00477896237478</v>
      </c>
      <c r="BQ324" s="1">
        <v>0.99998812501757595</v>
      </c>
      <c r="BR324" s="1">
        <v>1.00019373138005</v>
      </c>
      <c r="BS324" s="1">
        <v>1.0281305777624901</v>
      </c>
      <c r="BT324" s="1">
        <v>1.00052263133518</v>
      </c>
      <c r="BU324" s="1">
        <v>1.0000694062195701</v>
      </c>
    </row>
    <row r="325" spans="1:73" s="1" customFormat="1" x14ac:dyDescent="0.3">
      <c r="A325" s="6">
        <v>40878</v>
      </c>
      <c r="B325" s="1">
        <v>984.95787558899212</v>
      </c>
      <c r="C325" s="1">
        <v>2541.0285813312698</v>
      </c>
      <c r="D325" s="1">
        <v>626.81661997445542</v>
      </c>
      <c r="E325" s="1">
        <v>14679.165217254655</v>
      </c>
      <c r="F325" s="1">
        <v>822.38654544999997</v>
      </c>
      <c r="G325" s="1">
        <v>234.63212264200038</v>
      </c>
      <c r="H325" s="1">
        <v>0.53581214600000004</v>
      </c>
      <c r="I325" s="1">
        <v>0.1694</v>
      </c>
      <c r="J325" s="1">
        <v>1.8500000000000001E-3</v>
      </c>
      <c r="K325" s="1">
        <v>7.1013929000000003E-2</v>
      </c>
      <c r="L325" s="1">
        <v>99.1</v>
      </c>
      <c r="M325" s="1">
        <v>98.8</v>
      </c>
      <c r="N325" s="1">
        <v>92.385802999999996</v>
      </c>
      <c r="O325" s="7">
        <v>131.68373</v>
      </c>
      <c r="P325" s="1">
        <v>108.92596</v>
      </c>
      <c r="Q325" s="1">
        <v>139.32732999999999</v>
      </c>
      <c r="R325" s="1">
        <v>93.992217999999994</v>
      </c>
      <c r="S325" s="1">
        <v>104.48679</v>
      </c>
      <c r="T325" s="1">
        <v>106</v>
      </c>
      <c r="U325" s="1">
        <v>103.98</v>
      </c>
      <c r="V325" s="1">
        <v>104.99</v>
      </c>
      <c r="W325" s="1">
        <v>106</v>
      </c>
      <c r="X325" s="1">
        <v>103.98</v>
      </c>
      <c r="Y325" s="1">
        <v>104.99</v>
      </c>
      <c r="Z325" s="1">
        <v>30.96628897177845</v>
      </c>
      <c r="AA325" s="1">
        <f t="shared" si="38"/>
        <v>149.0889162229648</v>
      </c>
      <c r="AB325" s="1">
        <v>1243.32</v>
      </c>
      <c r="AC325" s="1">
        <v>1182.595</v>
      </c>
      <c r="AD325" s="1">
        <v>25.04</v>
      </c>
      <c r="AE325" s="1">
        <v>0.89</v>
      </c>
      <c r="AF325" s="1">
        <v>0.26</v>
      </c>
      <c r="AG325" s="1">
        <v>98.57</v>
      </c>
      <c r="AH325" s="1">
        <v>1261003</v>
      </c>
      <c r="AI325" s="1">
        <v>0.01</v>
      </c>
      <c r="AJ325">
        <v>99.762929999999997</v>
      </c>
      <c r="AK325">
        <v>99.898449999999997</v>
      </c>
      <c r="AL325" s="1">
        <v>227.405</v>
      </c>
      <c r="AM325" s="1">
        <f t="shared" si="35"/>
        <v>43.345572876585827</v>
      </c>
      <c r="AN325" s="1">
        <f t="shared" si="39"/>
        <v>546.74259580923899</v>
      </c>
      <c r="AO325" s="1">
        <f t="shared" si="40"/>
        <v>1.2362725162295078</v>
      </c>
      <c r="AP325" s="1">
        <f t="shared" ref="AP325:AP388" si="41">AVERAGE(AO323:AO325)</f>
        <v>1.319789774766243</v>
      </c>
      <c r="AQ325" s="1">
        <v>190.85300000000001</v>
      </c>
      <c r="AR325" s="1">
        <v>2.3306499999999999</v>
      </c>
      <c r="AS325">
        <v>6.6000000000000003E-2</v>
      </c>
      <c r="AU325" s="11">
        <f t="shared" si="36"/>
        <v>192.86199941628121</v>
      </c>
      <c r="AV325" s="1">
        <v>-0.42110962546060798</v>
      </c>
      <c r="AW325" s="12">
        <v>5.25</v>
      </c>
      <c r="AX325" s="13">
        <f t="shared" si="37"/>
        <v>4.3600000000000003</v>
      </c>
      <c r="AY325" s="1">
        <v>48.912660989513689</v>
      </c>
      <c r="AZ325" s="4">
        <v>45.315384819247988</v>
      </c>
      <c r="BA325" s="1">
        <v>189.39836</v>
      </c>
      <c r="BB325" s="1">
        <v>69.900000000000006</v>
      </c>
      <c r="BC325" s="1">
        <v>92.219499999999996</v>
      </c>
      <c r="BD325" s="1">
        <v>89.333299999999994</v>
      </c>
      <c r="BE325" s="1">
        <v>1.91</v>
      </c>
      <c r="BF325" s="1">
        <v>2.0124445400000002</v>
      </c>
      <c r="BG325">
        <v>16004.107</v>
      </c>
      <c r="BH325">
        <v>33.603245630000004</v>
      </c>
      <c r="BI325">
        <v>32.824681529999999</v>
      </c>
      <c r="BJ325">
        <v>87.2</v>
      </c>
      <c r="BL325" s="1">
        <v>0.99381698585412104</v>
      </c>
      <c r="BM325" s="1">
        <v>1.1623110422754099</v>
      </c>
      <c r="BN325" s="1">
        <v>1.0213808867662799</v>
      </c>
      <c r="BO325" s="1">
        <v>0.744183211819057</v>
      </c>
      <c r="BP325" s="1">
        <v>0.98564274726547596</v>
      </c>
      <c r="BQ325" s="1">
        <v>0.99999050000278</v>
      </c>
      <c r="BR325" s="1">
        <v>0.99998292026526003</v>
      </c>
      <c r="BS325" s="1">
        <v>1.03529097132001</v>
      </c>
      <c r="BT325" s="1">
        <v>0.99988658753515702</v>
      </c>
      <c r="BU325" s="1">
        <v>0.99991126405483</v>
      </c>
    </row>
    <row r="326" spans="1:73" s="1" customFormat="1" x14ac:dyDescent="0.3">
      <c r="A326" s="6">
        <v>40909</v>
      </c>
      <c r="B326" s="1">
        <v>985.91932249454214</v>
      </c>
      <c r="C326" s="1">
        <v>2577.1225700024302</v>
      </c>
      <c r="D326" s="1">
        <v>628.78239390538658</v>
      </c>
      <c r="E326" s="1">
        <v>15002.147684709262</v>
      </c>
      <c r="F326" s="1">
        <v>855.00063636000004</v>
      </c>
      <c r="G326" s="1">
        <v>230.92727844979302</v>
      </c>
      <c r="H326" s="1">
        <v>0.38426543800000001</v>
      </c>
      <c r="I326" s="1">
        <v>7.4399999999999994E-2</v>
      </c>
      <c r="J326" s="1">
        <v>0.14575432899999999</v>
      </c>
      <c r="K326" s="1">
        <v>6.6389802999999997E-2</v>
      </c>
      <c r="L326" s="1">
        <v>99.9</v>
      </c>
      <c r="M326" s="1">
        <v>99.4</v>
      </c>
      <c r="N326" s="1">
        <v>92.410460999999998</v>
      </c>
      <c r="O326" s="7">
        <v>132.51429999999999</v>
      </c>
      <c r="P326" s="1">
        <v>105.85160999999999</v>
      </c>
      <c r="Q326" s="1">
        <v>141.55896000000001</v>
      </c>
      <c r="R326" s="1">
        <v>94.234474000000006</v>
      </c>
      <c r="S326" s="1">
        <v>104.90353</v>
      </c>
      <c r="T326" s="1">
        <v>105.44</v>
      </c>
      <c r="U326" s="1">
        <v>103.47</v>
      </c>
      <c r="V326" s="1">
        <v>104.45</v>
      </c>
      <c r="W326" s="1">
        <v>105.44</v>
      </c>
      <c r="X326" s="1">
        <v>103.47</v>
      </c>
      <c r="Y326" s="1">
        <v>104.45</v>
      </c>
      <c r="Z326" s="1">
        <v>29.71968929415738</v>
      </c>
      <c r="AA326" s="1">
        <f t="shared" si="38"/>
        <v>147.30442647608695</v>
      </c>
      <c r="AB326" s="1">
        <v>1300.58</v>
      </c>
      <c r="AC326" s="1">
        <v>1240.894</v>
      </c>
      <c r="AD326" s="1">
        <v>18.940000000000001</v>
      </c>
      <c r="AE326" s="1">
        <v>0.84</v>
      </c>
      <c r="AF326" s="1">
        <v>0.24</v>
      </c>
      <c r="AG326" s="1">
        <v>100.24</v>
      </c>
      <c r="AH326" s="1">
        <v>1268460</v>
      </c>
      <c r="AI326" s="1">
        <v>0.03</v>
      </c>
      <c r="AJ326">
        <v>99.829170000000005</v>
      </c>
      <c r="AK326">
        <v>99.982830000000007</v>
      </c>
      <c r="AL326" s="1">
        <v>227.87700000000001</v>
      </c>
      <c r="AM326" s="1">
        <f t="shared" si="35"/>
        <v>43.988642996002227</v>
      </c>
      <c r="AN326" s="1">
        <f t="shared" si="39"/>
        <v>570.73772254330186</v>
      </c>
      <c r="AO326" s="1">
        <f t="shared" si="40"/>
        <v>1.1530878520870624</v>
      </c>
      <c r="AP326" s="1">
        <f t="shared" si="41"/>
        <v>1.2558098286175627</v>
      </c>
      <c r="AQ326" s="1">
        <v>191.54900000000001</v>
      </c>
      <c r="AR326" s="1">
        <v>2.1835500000000003</v>
      </c>
      <c r="AS326">
        <v>-0.11749999999999999</v>
      </c>
      <c r="AU326" s="11">
        <f t="shared" si="36"/>
        <v>196.12952035597067</v>
      </c>
      <c r="AV326" s="1">
        <v>-0.32927959734933998</v>
      </c>
      <c r="AW326" s="12">
        <v>5.23</v>
      </c>
      <c r="AX326" s="13">
        <f t="shared" si="37"/>
        <v>4.3900000000000006</v>
      </c>
      <c r="AY326" s="1">
        <v>45.930428909152319</v>
      </c>
      <c r="AZ326" s="4">
        <v>57.872973508923778</v>
      </c>
      <c r="BA326" s="1">
        <v>178.28653</v>
      </c>
      <c r="BB326" s="1">
        <v>75</v>
      </c>
      <c r="BC326" s="1">
        <v>91.658799999999999</v>
      </c>
      <c r="BD326" s="1">
        <v>88.661100000000005</v>
      </c>
      <c r="BE326" s="1">
        <v>1.89</v>
      </c>
      <c r="BF326" s="1">
        <v>2.1107300699999998</v>
      </c>
      <c r="BG326">
        <v>16129.418</v>
      </c>
      <c r="BH326">
        <v>34.045593539999999</v>
      </c>
      <c r="BI326">
        <v>33.562421180000001</v>
      </c>
      <c r="BJ326">
        <v>87.4</v>
      </c>
      <c r="BL326" s="1">
        <v>1.0010116105967399</v>
      </c>
      <c r="BM326" s="1">
        <v>1.1475044068445099</v>
      </c>
      <c r="BN326" s="1">
        <v>1.02167472026648</v>
      </c>
      <c r="BO326" s="1">
        <v>0.857416593987257</v>
      </c>
      <c r="BP326" s="1">
        <v>0.99017528111956099</v>
      </c>
      <c r="BQ326" s="1">
        <v>0.999992399995004</v>
      </c>
      <c r="BR326" s="1">
        <v>1.00003011730705</v>
      </c>
      <c r="BS326" s="1">
        <v>1.0232411418593199</v>
      </c>
      <c r="BT326" s="1">
        <v>0.999320396769112</v>
      </c>
      <c r="BU326" s="1">
        <v>1.0000382230632101</v>
      </c>
    </row>
    <row r="327" spans="1:73" s="1" customFormat="1" x14ac:dyDescent="0.3">
      <c r="A327" s="6">
        <v>40940</v>
      </c>
      <c r="B327" s="1">
        <v>984.98118430389297</v>
      </c>
      <c r="C327" s="1">
        <v>2608.8633555940669</v>
      </c>
      <c r="D327" s="1">
        <v>630.02327259280617</v>
      </c>
      <c r="E327" s="1">
        <v>15303.967472147786</v>
      </c>
      <c r="F327" s="1">
        <v>894.25323809999998</v>
      </c>
      <c r="G327" s="1">
        <v>210.17796523094037</v>
      </c>
      <c r="H327" s="1">
        <v>0.224699023</v>
      </c>
      <c r="I327" s="1">
        <v>-3.5700000000000003E-2</v>
      </c>
      <c r="J327" s="1">
        <v>8.1738100000000001E-3</v>
      </c>
      <c r="K327" s="1">
        <v>6.1020581999999997E-2</v>
      </c>
      <c r="L327" s="1">
        <v>100.2</v>
      </c>
      <c r="M327" s="1">
        <v>99.6</v>
      </c>
      <c r="N327" s="1">
        <v>92.334807999999995</v>
      </c>
      <c r="O327" s="7">
        <v>132.5377</v>
      </c>
      <c r="P327" s="1">
        <v>106.71047</v>
      </c>
      <c r="Q327" s="1">
        <v>141.26801</v>
      </c>
      <c r="R327" s="1">
        <v>94.274795999999995</v>
      </c>
      <c r="S327" s="1">
        <v>104.93845</v>
      </c>
      <c r="T327" s="1">
        <v>106.31</v>
      </c>
      <c r="U327" s="1">
        <v>104.05</v>
      </c>
      <c r="V327" s="1">
        <v>105.18</v>
      </c>
      <c r="W327" s="1">
        <v>106.31</v>
      </c>
      <c r="X327" s="1">
        <v>104.05</v>
      </c>
      <c r="Y327" s="1">
        <v>105.18</v>
      </c>
      <c r="Z327" s="1">
        <v>23.255813953488371</v>
      </c>
      <c r="AA327" s="1">
        <f t="shared" si="38"/>
        <v>136.65315444204134</v>
      </c>
      <c r="AB327" s="1">
        <v>1352.49</v>
      </c>
      <c r="AC327" s="1">
        <v>1298.72</v>
      </c>
      <c r="AD327" s="1">
        <v>16.690000000000001</v>
      </c>
      <c r="AE327" s="1">
        <v>0.83</v>
      </c>
      <c r="AF327" s="1">
        <v>0.28000000000000003</v>
      </c>
      <c r="AG327" s="1">
        <v>102.25</v>
      </c>
      <c r="AH327" s="1">
        <v>1273029</v>
      </c>
      <c r="AI327" s="1">
        <v>0.09</v>
      </c>
      <c r="AJ327">
        <v>99.909610000000001</v>
      </c>
      <c r="AK327">
        <v>100.0645</v>
      </c>
      <c r="AL327" s="1">
        <v>228.03399999999999</v>
      </c>
      <c r="AM327" s="1">
        <f t="shared" si="35"/>
        <v>44.839804590543523</v>
      </c>
      <c r="AN327" s="1">
        <f t="shared" si="39"/>
        <v>593.10892235368419</v>
      </c>
      <c r="AO327" s="1">
        <f t="shared" si="40"/>
        <v>1.4766665971360449</v>
      </c>
      <c r="AP327" s="1">
        <f t="shared" si="41"/>
        <v>1.2886756551508716</v>
      </c>
      <c r="AQ327" s="1">
        <v>185.83699999999999</v>
      </c>
      <c r="AR327" s="1">
        <v>2.7042600000000001</v>
      </c>
      <c r="AS327">
        <v>-0.215</v>
      </c>
      <c r="AU327" s="11">
        <f t="shared" si="36"/>
        <v>200.06228507978852</v>
      </c>
      <c r="AV327" s="1">
        <v>-1.31916963094921</v>
      </c>
      <c r="AW327" s="12">
        <v>5.14</v>
      </c>
      <c r="AX327" s="13">
        <f t="shared" si="37"/>
        <v>4.3099999999999996</v>
      </c>
      <c r="AY327" s="1">
        <v>36.493738819320214</v>
      </c>
      <c r="AZ327" s="4">
        <v>70.526637531348612</v>
      </c>
      <c r="BA327" s="1">
        <v>149.63708</v>
      </c>
      <c r="BB327" s="1">
        <v>75.3</v>
      </c>
      <c r="BC327" s="1">
        <v>89.973600000000005</v>
      </c>
      <c r="BD327" s="1">
        <v>87.209599999999995</v>
      </c>
      <c r="BE327" s="1">
        <v>1.87</v>
      </c>
      <c r="BF327" s="1">
        <v>2.1589983699999999</v>
      </c>
      <c r="BG327">
        <v>16129.418</v>
      </c>
      <c r="BH327">
        <v>31.849103629999998</v>
      </c>
      <c r="BI327">
        <v>31.397103680000001</v>
      </c>
      <c r="BJ327">
        <v>87.9</v>
      </c>
      <c r="BL327" s="1">
        <v>1.00636668427118</v>
      </c>
      <c r="BM327" s="1">
        <v>1.0776502901607401</v>
      </c>
      <c r="BN327" s="1">
        <v>1.03421053481429</v>
      </c>
      <c r="BO327" s="1">
        <v>0.86416256161836802</v>
      </c>
      <c r="BP327" s="1">
        <v>1.00954667681517</v>
      </c>
      <c r="BQ327" s="1">
        <v>0.99999391999138199</v>
      </c>
      <c r="BR327" s="1">
        <v>1.00003259939992</v>
      </c>
      <c r="BS327" s="1">
        <v>1.0095898982426099</v>
      </c>
      <c r="BT327" s="1">
        <v>0.99929140707885999</v>
      </c>
      <c r="BU327" s="1">
        <v>1.0000122273757699</v>
      </c>
    </row>
    <row r="328" spans="1:73" s="1" customFormat="1" x14ac:dyDescent="0.3">
      <c r="A328" s="6">
        <v>40969</v>
      </c>
      <c r="B328" s="1">
        <v>982.61288320820756</v>
      </c>
      <c r="C328" s="1">
        <v>2640.9355118372378</v>
      </c>
      <c r="D328" s="1">
        <v>631.59123920247475</v>
      </c>
      <c r="E328" s="1">
        <v>15596.39192969439</v>
      </c>
      <c r="F328" s="1">
        <v>913.84177273</v>
      </c>
      <c r="G328" s="1">
        <v>186.8769064172044</v>
      </c>
      <c r="H328" s="1">
        <v>5.9262938000000001E-2</v>
      </c>
      <c r="I328" s="1">
        <v>-0.44900000000000001</v>
      </c>
      <c r="J328" s="1">
        <v>3.9287084999999999E-2</v>
      </c>
      <c r="K328" s="1">
        <v>2.6255112000000001E-2</v>
      </c>
      <c r="L328" s="1">
        <v>99.8</v>
      </c>
      <c r="M328" s="1">
        <v>99.2</v>
      </c>
      <c r="N328" s="1">
        <v>92.100136000000006</v>
      </c>
      <c r="O328" s="7">
        <v>133.11742000000001</v>
      </c>
      <c r="P328" s="1">
        <v>106.36571000000001</v>
      </c>
      <c r="Q328" s="1">
        <v>142.18799999999999</v>
      </c>
      <c r="R328" s="1">
        <v>93.957329000000001</v>
      </c>
      <c r="S328" s="1">
        <v>104.89242</v>
      </c>
      <c r="T328" s="1">
        <v>106.91</v>
      </c>
      <c r="U328" s="1">
        <v>104.95</v>
      </c>
      <c r="V328" s="1">
        <v>105.93</v>
      </c>
      <c r="W328" s="1">
        <v>106.91</v>
      </c>
      <c r="X328" s="1">
        <v>104.95</v>
      </c>
      <c r="Y328" s="1">
        <v>105.93</v>
      </c>
      <c r="Z328" s="1">
        <v>27.713625866050805</v>
      </c>
      <c r="AA328" s="1">
        <f t="shared" si="38"/>
        <v>144.26933496942593</v>
      </c>
      <c r="AB328" s="1">
        <v>1389.24</v>
      </c>
      <c r="AC328" s="1">
        <v>1312.011</v>
      </c>
      <c r="AD328" s="1">
        <v>14.96</v>
      </c>
      <c r="AE328" s="1">
        <v>1.02</v>
      </c>
      <c r="AF328" s="1">
        <v>0.34</v>
      </c>
      <c r="AG328" s="1">
        <v>106.19</v>
      </c>
      <c r="AH328" s="1">
        <v>1271849</v>
      </c>
      <c r="AI328" s="1">
        <v>0.08</v>
      </c>
      <c r="AJ328">
        <v>99.894580000000005</v>
      </c>
      <c r="AK328">
        <v>100.0849</v>
      </c>
      <c r="AL328" s="1">
        <v>228.47800000000001</v>
      </c>
      <c r="AM328" s="1">
        <f t="shared" si="35"/>
        <v>46.477122523831618</v>
      </c>
      <c r="AN328" s="1">
        <f t="shared" si="39"/>
        <v>608.04103677378123</v>
      </c>
      <c r="AO328" s="1">
        <f t="shared" si="40"/>
        <v>1.2861514211260747</v>
      </c>
      <c r="AP328" s="1">
        <f t="shared" si="41"/>
        <v>1.3053019567830606</v>
      </c>
      <c r="AQ328" s="1">
        <v>196.47200000000001</v>
      </c>
      <c r="AR328" s="1">
        <v>2.4948399999999999</v>
      </c>
      <c r="AS328">
        <v>-0.28399999999999997</v>
      </c>
      <c r="AU328" s="11">
        <f t="shared" si="36"/>
        <v>207.77128657821754</v>
      </c>
      <c r="AV328" s="1">
        <v>0.34914474817964503</v>
      </c>
      <c r="AW328" s="12">
        <v>5.23</v>
      </c>
      <c r="AX328" s="13">
        <f t="shared" si="37"/>
        <v>4.2100000000000009</v>
      </c>
      <c r="AY328" s="1">
        <v>44.539755856153086</v>
      </c>
      <c r="AZ328" s="4">
        <v>77.715894516016888</v>
      </c>
      <c r="BA328" s="1">
        <v>137.55312000000001</v>
      </c>
      <c r="BB328" s="1">
        <v>76.2</v>
      </c>
      <c r="BC328" s="1">
        <v>90.522499999999994</v>
      </c>
      <c r="BD328" s="1">
        <v>87.632599999999996</v>
      </c>
      <c r="BE328" s="1">
        <v>2.04</v>
      </c>
      <c r="BF328" s="1">
        <v>2.1526237899999998</v>
      </c>
      <c r="BG328">
        <v>16129.418</v>
      </c>
      <c r="BH328">
        <v>34.045593539999999</v>
      </c>
      <c r="BI328">
        <v>33.562421180000001</v>
      </c>
      <c r="BJ328">
        <v>88.3</v>
      </c>
      <c r="BL328" s="1">
        <v>0.99724134233927697</v>
      </c>
      <c r="BM328" s="1">
        <v>1.0722333445580301</v>
      </c>
      <c r="BN328" s="1">
        <v>1.0066490819298</v>
      </c>
      <c r="BO328" s="1">
        <v>0.91341000843153297</v>
      </c>
      <c r="BP328" s="1">
        <v>1.0035245163246</v>
      </c>
      <c r="BQ328" s="1">
        <v>0.999995135990148</v>
      </c>
      <c r="BR328" s="1">
        <v>1.00009248794328</v>
      </c>
      <c r="BS328" s="1">
        <v>0.99838419018784796</v>
      </c>
      <c r="BT328" s="1">
        <v>1.00132215397439</v>
      </c>
      <c r="BU328" s="1">
        <v>0.999959731899838</v>
      </c>
    </row>
    <row r="329" spans="1:73" s="1" customFormat="1" x14ac:dyDescent="0.3">
      <c r="A329" s="6">
        <v>41000</v>
      </c>
      <c r="B329" s="1">
        <v>984.10991551501138</v>
      </c>
      <c r="C329" s="1">
        <v>2666.273371114869</v>
      </c>
      <c r="D329" s="1">
        <v>631.62090372686089</v>
      </c>
      <c r="E329" s="1">
        <v>15873.345534575585</v>
      </c>
      <c r="F329" s="1">
        <v>898.71176190000006</v>
      </c>
      <c r="G329" s="1">
        <v>186.88747338717442</v>
      </c>
      <c r="H329" s="1">
        <v>-0.36011484199999999</v>
      </c>
      <c r="I329" s="1">
        <v>-0.2661</v>
      </c>
      <c r="J329" s="1">
        <v>4.4333330000000002E-3</v>
      </c>
      <c r="K329" s="1">
        <v>6.7006763999999996E-2</v>
      </c>
      <c r="L329" s="1">
        <v>100.3</v>
      </c>
      <c r="M329" s="1">
        <v>99.9</v>
      </c>
      <c r="N329" s="1">
        <v>91.637176999999994</v>
      </c>
      <c r="O329" s="7">
        <v>132.29293999999999</v>
      </c>
      <c r="P329" s="1">
        <v>105.08832</v>
      </c>
      <c r="Q329" s="1">
        <v>141.53989000000001</v>
      </c>
      <c r="R329" s="1">
        <v>93.951965000000001</v>
      </c>
      <c r="S329" s="1">
        <v>104.64291</v>
      </c>
      <c r="T329" s="1">
        <v>105.48</v>
      </c>
      <c r="U329" s="1">
        <v>103.76</v>
      </c>
      <c r="V329" s="1">
        <v>104.62</v>
      </c>
      <c r="W329" s="1">
        <v>105.48</v>
      </c>
      <c r="X329" s="1">
        <v>103.76</v>
      </c>
      <c r="Y329" s="1">
        <v>104.62</v>
      </c>
      <c r="Z329" s="1">
        <v>21.945866861741038</v>
      </c>
      <c r="AA329" s="1">
        <f t="shared" si="38"/>
        <v>134.13527401518402</v>
      </c>
      <c r="AB329" s="1">
        <v>1386.43</v>
      </c>
      <c r="AC329" s="1">
        <v>1293.991</v>
      </c>
      <c r="AD329" s="1">
        <v>17.18</v>
      </c>
      <c r="AE329" s="1">
        <v>0.89</v>
      </c>
      <c r="AF329" s="1">
        <v>0.28999999999999998</v>
      </c>
      <c r="AG329" s="1">
        <v>103.33</v>
      </c>
      <c r="AH329" s="1">
        <v>1275997</v>
      </c>
      <c r="AI329" s="1">
        <v>0.08</v>
      </c>
      <c r="AJ329">
        <v>99.766750000000002</v>
      </c>
      <c r="AK329">
        <v>100.0184</v>
      </c>
      <c r="AL329" s="1">
        <v>228.905</v>
      </c>
      <c r="AM329" s="1">
        <f t="shared" si="35"/>
        <v>45.140997356982155</v>
      </c>
      <c r="AN329" s="1">
        <f t="shared" si="39"/>
        <v>605.67921190013328</v>
      </c>
      <c r="AO329" s="1">
        <f t="shared" si="40"/>
        <v>1.3834744936575338</v>
      </c>
      <c r="AP329" s="1">
        <f t="shared" si="41"/>
        <v>1.3820975039732177</v>
      </c>
      <c r="AQ329" s="1">
        <v>192.66</v>
      </c>
      <c r="AR329" s="1">
        <v>2.6290300000000002</v>
      </c>
      <c r="AS329">
        <v>-0.32</v>
      </c>
      <c r="AU329" s="11">
        <f t="shared" si="36"/>
        <v>202.17541239407871</v>
      </c>
      <c r="AV329" s="1">
        <v>-1.3497361018457401</v>
      </c>
      <c r="AW329" s="12">
        <v>5.19</v>
      </c>
      <c r="AX329" s="13">
        <f t="shared" si="37"/>
        <v>4.3000000000000007</v>
      </c>
      <c r="AY329" s="1">
        <v>38.318180234785935</v>
      </c>
      <c r="AZ329" s="4">
        <v>57.49073060221621</v>
      </c>
      <c r="BA329" s="1">
        <v>136.59669</v>
      </c>
      <c r="BB329" s="1">
        <v>76.400000000000006</v>
      </c>
      <c r="BC329" s="1">
        <v>90.828800000000001</v>
      </c>
      <c r="BD329" s="1">
        <v>87.852400000000003</v>
      </c>
      <c r="BE329" s="1">
        <v>1.91</v>
      </c>
      <c r="BF329" s="1">
        <v>2.11335052</v>
      </c>
      <c r="BG329">
        <v>16198.807000000001</v>
      </c>
      <c r="BH329">
        <v>32.948093159999999</v>
      </c>
      <c r="BI329">
        <v>32.78320746</v>
      </c>
      <c r="BJ329">
        <v>88.1</v>
      </c>
      <c r="BL329" s="1">
        <v>0.99693214126032204</v>
      </c>
      <c r="BM329" s="1">
        <v>1.0668700644665901</v>
      </c>
      <c r="BN329" s="1">
        <v>1.0008094187157699</v>
      </c>
      <c r="BO329" s="1">
        <v>0.85022497228953098</v>
      </c>
      <c r="BP329" s="1">
        <v>0.99131993944465102</v>
      </c>
      <c r="BQ329" s="1">
        <v>0.99999610879022605</v>
      </c>
      <c r="BR329" s="1">
        <v>1.0000215293547501</v>
      </c>
      <c r="BS329" s="1">
        <v>1.0026826723600999</v>
      </c>
      <c r="BT329" s="1">
        <v>1.0002982091269099</v>
      </c>
      <c r="BU329" s="1">
        <v>0.99994305667779204</v>
      </c>
    </row>
    <row r="330" spans="1:73" s="1" customFormat="1" x14ac:dyDescent="0.3">
      <c r="A330" s="6">
        <v>41030</v>
      </c>
      <c r="B330" s="1">
        <v>987.96791026342999</v>
      </c>
      <c r="C330" s="1">
        <v>2693.0329332818733</v>
      </c>
      <c r="D330" s="1">
        <v>632.14254449378825</v>
      </c>
      <c r="E330" s="1">
        <v>16148.132543335852</v>
      </c>
      <c r="F330" s="1">
        <v>859.68647825999994</v>
      </c>
      <c r="G330" s="1">
        <v>198.01270121090656</v>
      </c>
      <c r="H330" s="1">
        <v>-9.3333156E-2</v>
      </c>
      <c r="I330" s="1">
        <v>-0.23880000000000001</v>
      </c>
      <c r="J330" s="1">
        <v>1.4666670000000001E-3</v>
      </c>
      <c r="K330" s="1">
        <v>5.3526825E-2</v>
      </c>
      <c r="L330" s="1">
        <v>99.9</v>
      </c>
      <c r="M330" s="1">
        <v>100.1</v>
      </c>
      <c r="N330" s="1">
        <v>91.805228999999997</v>
      </c>
      <c r="O330" s="7">
        <v>134.11317</v>
      </c>
      <c r="P330" s="1">
        <v>106.83301</v>
      </c>
      <c r="Q330" s="1">
        <v>143.37419</v>
      </c>
      <c r="R330" s="1">
        <v>94.126807999999997</v>
      </c>
      <c r="S330" s="1">
        <v>105.3087</v>
      </c>
      <c r="T330" s="1">
        <v>107.89</v>
      </c>
      <c r="U330" s="1">
        <v>106.76</v>
      </c>
      <c r="V330" s="1">
        <v>107.33</v>
      </c>
      <c r="W330" s="1">
        <v>107.89</v>
      </c>
      <c r="X330" s="1">
        <v>106.76</v>
      </c>
      <c r="Y330" s="1">
        <v>107.33</v>
      </c>
      <c r="Z330" s="1">
        <v>28.601950446259345</v>
      </c>
      <c r="AA330" s="1">
        <f t="shared" si="38"/>
        <v>145.63956498830663</v>
      </c>
      <c r="AB330" s="1">
        <v>1341.27</v>
      </c>
      <c r="AC330" s="1">
        <v>1177.645</v>
      </c>
      <c r="AD330" s="1">
        <v>20.55</v>
      </c>
      <c r="AE330" s="1">
        <v>0.76</v>
      </c>
      <c r="AF330" s="1">
        <v>0.28999999999999998</v>
      </c>
      <c r="AG330" s="1">
        <v>94.7</v>
      </c>
      <c r="AH330" s="1">
        <v>1279867</v>
      </c>
      <c r="AI330" s="1">
        <v>0.09</v>
      </c>
      <c r="AJ330">
        <v>99.560310000000001</v>
      </c>
      <c r="AK330">
        <v>99.847589999999997</v>
      </c>
      <c r="AL330" s="1">
        <v>229.22399999999999</v>
      </c>
      <c r="AM330" s="1">
        <f t="shared" si="35"/>
        <v>41.313300526995434</v>
      </c>
      <c r="AN330" s="1">
        <f t="shared" si="39"/>
        <v>585.13506439116327</v>
      </c>
      <c r="AO330" s="1">
        <f t="shared" si="40"/>
        <v>1.3586441171054353</v>
      </c>
      <c r="AP330" s="1">
        <f t="shared" si="41"/>
        <v>1.3427566772963482</v>
      </c>
      <c r="AQ330" s="1">
        <v>191.762</v>
      </c>
      <c r="AR330" s="1">
        <v>2.5704400000000001</v>
      </c>
      <c r="AS330">
        <v>-0.22750000000000001</v>
      </c>
      <c r="AU330" s="11">
        <f t="shared" si="36"/>
        <v>185.28995987340807</v>
      </c>
      <c r="AV330" s="1">
        <v>0.30021078171832399</v>
      </c>
      <c r="AW330" s="12">
        <v>5.07</v>
      </c>
      <c r="AX330" s="13">
        <f t="shared" si="37"/>
        <v>4.3100000000000005</v>
      </c>
      <c r="AY330" s="1">
        <v>45.832041076536065</v>
      </c>
      <c r="AZ330" s="4">
        <v>55.747623461477481</v>
      </c>
      <c r="BA330" s="1">
        <v>158.56197</v>
      </c>
      <c r="BB330" s="1">
        <v>79.3</v>
      </c>
      <c r="BC330" s="1">
        <v>92.505700000000004</v>
      </c>
      <c r="BD330" s="1">
        <v>89.256200000000007</v>
      </c>
      <c r="BE330" s="1">
        <v>1.64</v>
      </c>
      <c r="BF330" s="1">
        <v>2.0121121</v>
      </c>
      <c r="BG330">
        <v>16198.807000000001</v>
      </c>
      <c r="BH330">
        <v>34.046362930000001</v>
      </c>
      <c r="BI330">
        <v>33.875981039999999</v>
      </c>
      <c r="BJ330">
        <v>88.2</v>
      </c>
      <c r="BL330" s="1">
        <v>0.97808718912015502</v>
      </c>
      <c r="BM330" s="1">
        <v>1.0783255414861701</v>
      </c>
      <c r="BN330" s="1">
        <v>1.00301173124467</v>
      </c>
      <c r="BO330" s="1">
        <v>0.70784247456602001</v>
      </c>
      <c r="BP330" s="1">
        <v>0.99603051880360005</v>
      </c>
      <c r="BQ330" s="1">
        <v>0.99999688703097001</v>
      </c>
      <c r="BR330" s="1">
        <v>1.00003662560132</v>
      </c>
      <c r="BS330" s="1">
        <v>0.997203768288488</v>
      </c>
      <c r="BT330" s="1">
        <v>0.99925528206705705</v>
      </c>
      <c r="BU330" s="1">
        <v>1.00007488957669</v>
      </c>
    </row>
    <row r="331" spans="1:73" s="1" customFormat="1" x14ac:dyDescent="0.3">
      <c r="A331" s="6">
        <v>41061</v>
      </c>
      <c r="B331" s="1">
        <v>995.03161729829003</v>
      </c>
      <c r="C331" s="1">
        <v>2714.2954013196818</v>
      </c>
      <c r="D331" s="1">
        <v>631.97212448348455</v>
      </c>
      <c r="E331" s="1">
        <v>16375.307809305139</v>
      </c>
      <c r="F331" s="1">
        <v>845.92209523999998</v>
      </c>
      <c r="G331" s="1">
        <v>204.70686845977647</v>
      </c>
      <c r="H331" s="1">
        <v>-0.69999681700000005</v>
      </c>
      <c r="I331" s="1">
        <v>4.2500000000000003E-2</v>
      </c>
      <c r="J331" s="1">
        <v>0.121238384</v>
      </c>
      <c r="K331" s="1">
        <v>0.17142241</v>
      </c>
      <c r="L331" s="1">
        <v>100.1</v>
      </c>
      <c r="M331" s="1">
        <v>100.1</v>
      </c>
      <c r="N331" s="1">
        <v>90.887207000000004</v>
      </c>
      <c r="O331" s="7">
        <v>134.37128999999999</v>
      </c>
      <c r="P331" s="1">
        <v>107.10516</v>
      </c>
      <c r="Q331" s="1">
        <v>143.62503000000001</v>
      </c>
      <c r="R331" s="1">
        <v>93.552611999999996</v>
      </c>
      <c r="S331" s="1">
        <v>104.98603</v>
      </c>
      <c r="T331" s="1">
        <v>107.48</v>
      </c>
      <c r="U331" s="1">
        <v>105.98</v>
      </c>
      <c r="V331" s="1">
        <v>106.73</v>
      </c>
      <c r="W331" s="1">
        <v>107.48</v>
      </c>
      <c r="X331" s="1">
        <v>105.98</v>
      </c>
      <c r="Y331" s="1">
        <v>106.73</v>
      </c>
      <c r="Z331" s="1">
        <v>20.717479009922581</v>
      </c>
      <c r="AA331" s="1">
        <f t="shared" si="38"/>
        <v>131.63369075070776</v>
      </c>
      <c r="AB331" s="1">
        <v>1323.48</v>
      </c>
      <c r="AC331" s="1">
        <v>1235.7159999999999</v>
      </c>
      <c r="AD331" s="1">
        <v>20.75</v>
      </c>
      <c r="AE331" s="1">
        <v>0.71</v>
      </c>
      <c r="AF331" s="1">
        <v>0.28999999999999998</v>
      </c>
      <c r="AG331" s="1">
        <v>82.41</v>
      </c>
      <c r="AH331" s="1">
        <v>1276299</v>
      </c>
      <c r="AI331" s="1">
        <v>0.09</v>
      </c>
      <c r="AJ331">
        <v>99.377830000000003</v>
      </c>
      <c r="AK331">
        <v>99.648420000000002</v>
      </c>
      <c r="AL331" s="1">
        <v>229.62299999999999</v>
      </c>
      <c r="AM331" s="1">
        <f t="shared" si="35"/>
        <v>35.889261964176065</v>
      </c>
      <c r="AN331" s="1">
        <f t="shared" si="39"/>
        <v>576.37083393214095</v>
      </c>
      <c r="AO331" s="1">
        <f t="shared" si="40"/>
        <v>1.3952284667881434</v>
      </c>
      <c r="AP331" s="1">
        <f t="shared" si="41"/>
        <v>1.3791156925170374</v>
      </c>
      <c r="AQ331" s="1">
        <v>188.767</v>
      </c>
      <c r="AR331" s="1">
        <v>2.5974899999999996</v>
      </c>
      <c r="AS331">
        <v>-0.18</v>
      </c>
      <c r="AU331" s="11">
        <f t="shared" si="36"/>
        <v>161.24335367653174</v>
      </c>
      <c r="AV331" s="1">
        <v>-1.10276833317939</v>
      </c>
      <c r="AW331" s="12">
        <v>5.0199999999999996</v>
      </c>
      <c r="AX331" s="13">
        <f t="shared" si="37"/>
        <v>4.3099999999999996</v>
      </c>
      <c r="AY331" s="1">
        <v>33.802202595136841</v>
      </c>
      <c r="AZ331" s="4">
        <v>43.291403027285355</v>
      </c>
      <c r="BA331" s="1">
        <v>194.61058</v>
      </c>
      <c r="BB331" s="1">
        <v>73.2</v>
      </c>
      <c r="BC331" s="1">
        <v>93.894099999999995</v>
      </c>
      <c r="BD331" s="1">
        <v>90.484899999999996</v>
      </c>
      <c r="BE331" s="1">
        <v>1.46</v>
      </c>
      <c r="BF331" s="1">
        <v>1.93412384</v>
      </c>
      <c r="BG331">
        <v>16198.807000000001</v>
      </c>
      <c r="BH331">
        <v>32.948093159999999</v>
      </c>
      <c r="BI331">
        <v>32.78320746</v>
      </c>
      <c r="BJ331">
        <v>87.9</v>
      </c>
      <c r="BL331" s="1">
        <v>0.99718774596391002</v>
      </c>
      <c r="BM331" s="1">
        <v>1.18562081156159</v>
      </c>
      <c r="BN331" s="1">
        <v>0.99407167668551699</v>
      </c>
      <c r="BO331" s="1">
        <v>0.76564605346275805</v>
      </c>
      <c r="BP331" s="1">
        <v>1.0025707705847799</v>
      </c>
      <c r="BQ331" s="1">
        <v>0.99999750962400002</v>
      </c>
      <c r="BR331" s="1">
        <v>1.00003221560955</v>
      </c>
      <c r="BS331" s="1">
        <v>1.00758154648297</v>
      </c>
      <c r="BT331" s="1">
        <v>0.99977101214459396</v>
      </c>
      <c r="BU331" s="1">
        <v>1.0001294280605899</v>
      </c>
    </row>
    <row r="332" spans="1:73" s="1" customFormat="1" x14ac:dyDescent="0.3">
      <c r="A332" s="6">
        <v>41091</v>
      </c>
      <c r="B332" s="1">
        <v>998.92737394846745</v>
      </c>
      <c r="C332" s="1">
        <v>2740.5360297320599</v>
      </c>
      <c r="D332" s="1">
        <v>634.6085421295287</v>
      </c>
      <c r="E332" s="1">
        <v>16586.333103974808</v>
      </c>
      <c r="F332" s="1">
        <v>871.74645454999995</v>
      </c>
      <c r="G332" s="1">
        <v>191.08891840829969</v>
      </c>
      <c r="H332" s="1">
        <v>-0.41850628600000001</v>
      </c>
      <c r="I332" s="1">
        <v>-0.13930000000000001</v>
      </c>
      <c r="J332" s="1">
        <v>1.1392856999999999E-2</v>
      </c>
      <c r="K332" s="1">
        <v>9.3765349999999997E-2</v>
      </c>
      <c r="L332" s="1">
        <v>100</v>
      </c>
      <c r="M332" s="1">
        <v>100.3</v>
      </c>
      <c r="N332" s="1">
        <v>91.100357000000002</v>
      </c>
      <c r="O332" s="7">
        <v>134.84518</v>
      </c>
      <c r="P332" s="1">
        <v>108.29575</v>
      </c>
      <c r="Q332" s="1">
        <v>143.82504</v>
      </c>
      <c r="R332" s="1">
        <v>93.785156000000001</v>
      </c>
      <c r="S332" s="1">
        <v>105.28833</v>
      </c>
      <c r="T332" s="1">
        <v>106.76</v>
      </c>
      <c r="U332" s="1">
        <v>106.16</v>
      </c>
      <c r="V332" s="1">
        <v>106.46</v>
      </c>
      <c r="W332" s="1">
        <v>106.76</v>
      </c>
      <c r="X332" s="1">
        <v>106.16</v>
      </c>
      <c r="Y332" s="1">
        <v>106.46</v>
      </c>
      <c r="Z332" s="1">
        <v>29.370787363030466</v>
      </c>
      <c r="AA332" s="1">
        <f t="shared" si="38"/>
        <v>146.79155891116983</v>
      </c>
      <c r="AB332" s="1">
        <v>1359.78</v>
      </c>
      <c r="AC332" s="1">
        <v>1250.569</v>
      </c>
      <c r="AD332" s="1">
        <v>16.95</v>
      </c>
      <c r="AE332" s="1">
        <v>0.62</v>
      </c>
      <c r="AF332" s="1">
        <v>0.25</v>
      </c>
      <c r="AG332" s="1">
        <v>87.93</v>
      </c>
      <c r="AH332" s="1">
        <v>1278728</v>
      </c>
      <c r="AI332" s="1">
        <v>0.1</v>
      </c>
      <c r="AJ332">
        <v>99.259699999999995</v>
      </c>
      <c r="AK332">
        <v>99.517679999999999</v>
      </c>
      <c r="AL332" s="1">
        <v>229.97</v>
      </c>
      <c r="AM332" s="1">
        <f t="shared" si="35"/>
        <v>38.235422011566726</v>
      </c>
      <c r="AN332" s="1">
        <f t="shared" si="39"/>
        <v>591.28581988955079</v>
      </c>
      <c r="AO332" s="1">
        <f t="shared" si="40"/>
        <v>1.4094534913840022</v>
      </c>
      <c r="AP332" s="1">
        <f t="shared" si="41"/>
        <v>1.3877753584258603</v>
      </c>
      <c r="AQ332" s="1">
        <v>187.727</v>
      </c>
      <c r="AR332" s="1">
        <v>2.6091500000000001</v>
      </c>
      <c r="AS332">
        <v>-0.27</v>
      </c>
      <c r="AU332" s="11">
        <f t="shared" si="36"/>
        <v>172.04378217179271</v>
      </c>
      <c r="AV332" s="1">
        <v>1.9166190908290399</v>
      </c>
      <c r="AW332" s="12">
        <v>4.87</v>
      </c>
      <c r="AX332" s="13">
        <f t="shared" si="37"/>
        <v>4.25</v>
      </c>
      <c r="AY332" s="1">
        <v>46.315472380163428</v>
      </c>
      <c r="AZ332" s="4">
        <v>55.84563978302937</v>
      </c>
      <c r="BA332" s="1">
        <v>184.87970000000001</v>
      </c>
      <c r="BB332" s="1">
        <v>72.3</v>
      </c>
      <c r="BC332" s="1">
        <v>93.418499999999995</v>
      </c>
      <c r="BD332" s="1">
        <v>89.925200000000004</v>
      </c>
      <c r="BE332" s="1">
        <v>1.37</v>
      </c>
      <c r="BF332" s="1">
        <v>1.9071364799999999</v>
      </c>
      <c r="BG332">
        <v>16220.666999999999</v>
      </c>
      <c r="BH332">
        <v>33.713461000000002</v>
      </c>
      <c r="BI332">
        <v>33.860490310000003</v>
      </c>
      <c r="BJ332">
        <v>88</v>
      </c>
      <c r="BL332" s="1">
        <v>0.99414368802131103</v>
      </c>
      <c r="BM332" s="1">
        <v>1.1250466358769</v>
      </c>
      <c r="BN332" s="1">
        <v>0.98263619488157505</v>
      </c>
      <c r="BO332" s="1">
        <v>0.73436699930924598</v>
      </c>
      <c r="BP332" s="1">
        <v>1.0022051727313099</v>
      </c>
      <c r="BQ332" s="1">
        <v>0.99999800769870395</v>
      </c>
      <c r="BR332" s="1">
        <v>1.00026893650689</v>
      </c>
      <c r="BS332" s="1">
        <v>1.0077164619483401</v>
      </c>
      <c r="BT332" s="1">
        <v>0.99963888257991496</v>
      </c>
      <c r="BU332" s="1">
        <v>0.99995501447826995</v>
      </c>
    </row>
    <row r="333" spans="1:73" s="1" customFormat="1" x14ac:dyDescent="0.3">
      <c r="A333" s="6">
        <v>41122</v>
      </c>
      <c r="B333" s="1">
        <v>1001.6006606063195</v>
      </c>
      <c r="C333" s="1">
        <v>2762.2089569395966</v>
      </c>
      <c r="D333" s="1">
        <v>637.2009470592958</v>
      </c>
      <c r="E333" s="1">
        <v>16758.648894457649</v>
      </c>
      <c r="F333" s="1">
        <v>899.96843478000005</v>
      </c>
      <c r="G333" s="1">
        <v>171.77615828499441</v>
      </c>
      <c r="H333" s="1">
        <v>-0.29718308399999999</v>
      </c>
      <c r="I333" s="1">
        <v>-0.34720000000000001</v>
      </c>
      <c r="J333" s="1">
        <v>0.15300519500000001</v>
      </c>
      <c r="K333" s="1">
        <v>5.1851699000000001E-2</v>
      </c>
      <c r="L333" s="1">
        <v>99.8</v>
      </c>
      <c r="M333" s="1">
        <v>99.9</v>
      </c>
      <c r="N333" s="1">
        <v>91.112846000000005</v>
      </c>
      <c r="O333" s="7">
        <v>135.39777000000001</v>
      </c>
      <c r="P333" s="1">
        <v>108.94593999999999</v>
      </c>
      <c r="Q333" s="1">
        <v>144.33735999999999</v>
      </c>
      <c r="R333" s="1">
        <v>93.614372000000003</v>
      </c>
      <c r="S333" s="1">
        <v>105.33238</v>
      </c>
      <c r="T333" s="1">
        <v>106.51</v>
      </c>
      <c r="U333" s="1">
        <v>106.05</v>
      </c>
      <c r="V333" s="1">
        <v>106.28</v>
      </c>
      <c r="W333" s="1">
        <v>106.51</v>
      </c>
      <c r="X333" s="1">
        <v>106.05</v>
      </c>
      <c r="Y333" s="1">
        <v>106.28</v>
      </c>
      <c r="Z333" s="1">
        <v>20.969405293915433</v>
      </c>
      <c r="AA333" s="1">
        <f t="shared" si="38"/>
        <v>132.15861137637077</v>
      </c>
      <c r="AB333" s="1">
        <v>1403.44</v>
      </c>
      <c r="AC333" s="1">
        <v>1279.2080000000001</v>
      </c>
      <c r="AD333" s="1">
        <v>14.97</v>
      </c>
      <c r="AE333" s="1">
        <v>0.71</v>
      </c>
      <c r="AF333" s="1">
        <v>0.27</v>
      </c>
      <c r="AG333" s="1">
        <v>94.16</v>
      </c>
      <c r="AH333" s="1">
        <v>1277591</v>
      </c>
      <c r="AI333" s="1">
        <v>0.1</v>
      </c>
      <c r="AJ333">
        <v>99.131969999999995</v>
      </c>
      <c r="AK333">
        <v>99.439059999999998</v>
      </c>
      <c r="AL333" s="1">
        <v>230.233</v>
      </c>
      <c r="AM333" s="1">
        <f t="shared" si="35"/>
        <v>40.897699287243789</v>
      </c>
      <c r="AN333" s="1">
        <f t="shared" si="39"/>
        <v>609.57377960587746</v>
      </c>
      <c r="AO333" s="1">
        <f t="shared" si="40"/>
        <v>1.4582934819285986</v>
      </c>
      <c r="AP333" s="1">
        <f t="shared" si="41"/>
        <v>1.4209918133669148</v>
      </c>
      <c r="AQ333" s="1">
        <v>187.44300000000001</v>
      </c>
      <c r="AR333" s="1">
        <v>2.6941799999999998</v>
      </c>
      <c r="AS333">
        <v>-0.32400000000000001</v>
      </c>
      <c r="AU333" s="11">
        <f t="shared" si="36"/>
        <v>184.23339621626295</v>
      </c>
      <c r="AV333" s="1">
        <v>-1.0544824866882301</v>
      </c>
      <c r="AW333" s="12">
        <v>4.91</v>
      </c>
      <c r="AX333" s="13">
        <f t="shared" si="37"/>
        <v>4.2</v>
      </c>
      <c r="AY333" s="1">
        <v>34.719834994843588</v>
      </c>
      <c r="AZ333" s="4">
        <v>47.816488797253037</v>
      </c>
      <c r="BA333" s="1">
        <v>152.35345000000001</v>
      </c>
      <c r="BB333" s="1">
        <v>74.3</v>
      </c>
      <c r="BC333" s="1">
        <v>92.542699999999996</v>
      </c>
      <c r="BD333" s="1">
        <v>89.274299999999997</v>
      </c>
      <c r="BE333" s="1">
        <v>1.55</v>
      </c>
      <c r="BF333" s="1">
        <v>1.7857783700000001</v>
      </c>
      <c r="BG333">
        <v>16220.666999999999</v>
      </c>
      <c r="BH333">
        <v>33.713461000000002</v>
      </c>
      <c r="BI333">
        <v>33.860490310000003</v>
      </c>
      <c r="BJ333">
        <v>87.7</v>
      </c>
      <c r="BL333" s="1">
        <v>0.98644287896981497</v>
      </c>
      <c r="BM333" s="1">
        <v>1.16136886042705</v>
      </c>
      <c r="BN333" s="1">
        <v>0.99218796532906695</v>
      </c>
      <c r="BO333" s="1">
        <v>0.87832542723187301</v>
      </c>
      <c r="BP333" s="1">
        <v>0.98303317220210995</v>
      </c>
      <c r="BQ333" s="1">
        <v>0.99999840615864599</v>
      </c>
      <c r="BR333" s="1">
        <v>1.00008761072422</v>
      </c>
      <c r="BS333" s="1">
        <v>0.99777890235975397</v>
      </c>
      <c r="BT333" s="1">
        <v>1.00028396094093</v>
      </c>
      <c r="BU333" s="1">
        <v>0.99994190427339402</v>
      </c>
    </row>
    <row r="334" spans="1:73" s="1" customFormat="1" x14ac:dyDescent="0.3">
      <c r="A334" s="6">
        <v>41153</v>
      </c>
      <c r="B334" s="1">
        <v>1001.3224293408377</v>
      </c>
      <c r="C334" s="1">
        <v>2787.5093614867114</v>
      </c>
      <c r="D334" s="1">
        <v>641.46823643031121</v>
      </c>
      <c r="E334" s="1">
        <v>16946.349939367192</v>
      </c>
      <c r="F334" s="1">
        <v>919.60609999999997</v>
      </c>
      <c r="G334" s="1">
        <v>165.14355573655993</v>
      </c>
      <c r="H334" s="1">
        <v>-0.50678828099999995</v>
      </c>
      <c r="I334" s="1">
        <v>-0.26750000000000002</v>
      </c>
      <c r="J334" s="1">
        <v>1.0235714E-2</v>
      </c>
      <c r="K334" s="1">
        <v>7.8572448000000003E-2</v>
      </c>
      <c r="L334" s="1">
        <v>99.7</v>
      </c>
      <c r="M334" s="1">
        <v>99.9</v>
      </c>
      <c r="N334" s="1">
        <v>89.281204000000002</v>
      </c>
      <c r="O334" s="7">
        <v>135.37166999999999</v>
      </c>
      <c r="P334" s="1">
        <v>107.56043</v>
      </c>
      <c r="Q334" s="1">
        <v>144.81787</v>
      </c>
      <c r="R334" s="1">
        <v>92.496207999999996</v>
      </c>
      <c r="S334" s="1">
        <v>104.54258</v>
      </c>
      <c r="T334" s="1">
        <v>107.53</v>
      </c>
      <c r="U334" s="1">
        <v>106.89</v>
      </c>
      <c r="V334" s="1">
        <v>107.21</v>
      </c>
      <c r="W334" s="1">
        <v>107.53</v>
      </c>
      <c r="X334" s="1">
        <v>106.89</v>
      </c>
      <c r="Y334" s="1">
        <v>107.21</v>
      </c>
      <c r="Z334" s="1">
        <v>22.710068130204387</v>
      </c>
      <c r="AA334" s="1">
        <f t="shared" si="38"/>
        <v>135.6218437105135</v>
      </c>
      <c r="AB334" s="1">
        <v>1443.42</v>
      </c>
      <c r="AC334" s="1">
        <v>1311.5039999999999</v>
      </c>
      <c r="AD334" s="1">
        <v>14.31</v>
      </c>
      <c r="AE334" s="1">
        <v>0.67</v>
      </c>
      <c r="AF334" s="1">
        <v>0.26</v>
      </c>
      <c r="AG334" s="1">
        <v>94.72</v>
      </c>
      <c r="AH334" s="1">
        <v>1279516</v>
      </c>
      <c r="AI334" s="1">
        <v>0.11</v>
      </c>
      <c r="AJ334">
        <v>99.059030000000007</v>
      </c>
      <c r="AK334">
        <v>99.390289999999993</v>
      </c>
      <c r="AL334" s="1">
        <v>230.65899999999999</v>
      </c>
      <c r="AM334" s="1">
        <f t="shared" si="35"/>
        <v>41.064948690491157</v>
      </c>
      <c r="AN334" s="1">
        <f t="shared" si="39"/>
        <v>625.78091468358059</v>
      </c>
      <c r="AO334" s="1">
        <f t="shared" si="40"/>
        <v>1.3430335714149728</v>
      </c>
      <c r="AP334" s="1">
        <f t="shared" si="41"/>
        <v>1.4035935149091909</v>
      </c>
      <c r="AQ334" s="1">
        <v>188.97399999999999</v>
      </c>
      <c r="AR334" s="1">
        <v>2.5043500000000001</v>
      </c>
      <c r="AS334">
        <v>-0.4</v>
      </c>
      <c r="AU334" s="11">
        <f t="shared" si="36"/>
        <v>185.32909186070972</v>
      </c>
      <c r="AV334" s="1">
        <v>-0.25077445372371998</v>
      </c>
      <c r="AW334" s="12">
        <v>4.84</v>
      </c>
      <c r="AX334" s="13">
        <f t="shared" si="37"/>
        <v>4.17</v>
      </c>
      <c r="AY334" s="1">
        <v>43.011492670841648</v>
      </c>
      <c r="AZ334" s="4">
        <v>61.982111465383937</v>
      </c>
      <c r="BA334" s="1">
        <v>175.27705</v>
      </c>
      <c r="BB334" s="1">
        <v>78.3</v>
      </c>
      <c r="BC334" s="1">
        <v>90.996899999999997</v>
      </c>
      <c r="BD334" s="1">
        <v>87.970299999999995</v>
      </c>
      <c r="BE334" s="1">
        <v>1.58</v>
      </c>
      <c r="BF334" s="1">
        <v>1.85381171</v>
      </c>
      <c r="BG334">
        <v>16220.666999999999</v>
      </c>
      <c r="BH334">
        <v>32.625929999999997</v>
      </c>
      <c r="BI334">
        <v>32.768216430000003</v>
      </c>
      <c r="BJ334">
        <v>88.1</v>
      </c>
      <c r="BL334" s="1">
        <v>0.98791170554526897</v>
      </c>
      <c r="BM334" s="1">
        <v>1.05283790765199</v>
      </c>
      <c r="BN334" s="1">
        <v>0.99985285908890997</v>
      </c>
      <c r="BO334" s="1">
        <v>1.0722069562955701</v>
      </c>
      <c r="BP334" s="1">
        <v>0.98801642333066597</v>
      </c>
      <c r="BQ334" s="1">
        <v>0.99999872492671305</v>
      </c>
      <c r="BR334" s="1">
        <v>0.99991235483971497</v>
      </c>
      <c r="BS334" s="1">
        <v>0.99372138088520601</v>
      </c>
      <c r="BT334" s="1">
        <v>1.0033640771529999</v>
      </c>
      <c r="BU334" s="1">
        <v>0.99997680295385705</v>
      </c>
    </row>
    <row r="335" spans="1:73" s="1" customFormat="1" x14ac:dyDescent="0.3">
      <c r="A335" s="6">
        <v>41183</v>
      </c>
      <c r="B335" s="1">
        <v>1003.9214172419717</v>
      </c>
      <c r="C335" s="1">
        <v>2808.4937458782033</v>
      </c>
      <c r="D335" s="1">
        <v>643.3325968253406</v>
      </c>
      <c r="E335" s="1">
        <v>17149.972471025485</v>
      </c>
      <c r="F335" s="1">
        <v>918.62726086999999</v>
      </c>
      <c r="G335" s="1">
        <v>155.57925215539893</v>
      </c>
      <c r="H335" s="1">
        <v>-0.324798631</v>
      </c>
      <c r="I335" s="1">
        <v>-0.27800000000000002</v>
      </c>
      <c r="J335" s="1">
        <v>3.333333E-3</v>
      </c>
      <c r="K335" s="1">
        <v>6.3341697000000002E-2</v>
      </c>
      <c r="L335" s="1">
        <v>99.4</v>
      </c>
      <c r="M335" s="1">
        <v>100.1</v>
      </c>
      <c r="N335" s="1">
        <v>88.910804999999996</v>
      </c>
      <c r="O335" s="7">
        <v>136.68939</v>
      </c>
      <c r="P335" s="1">
        <v>108.217</v>
      </c>
      <c r="Q335" s="1">
        <v>146.37533999999999</v>
      </c>
      <c r="R335" s="1">
        <v>92.346214000000003</v>
      </c>
      <c r="S335" s="1">
        <v>104.82219000000001</v>
      </c>
      <c r="T335" s="1">
        <v>106.31</v>
      </c>
      <c r="U335" s="1">
        <v>106.09</v>
      </c>
      <c r="V335" s="1">
        <v>106.2</v>
      </c>
      <c r="W335" s="1">
        <v>106.31</v>
      </c>
      <c r="X335" s="1">
        <v>106.09</v>
      </c>
      <c r="Y335" s="1">
        <v>106.2</v>
      </c>
      <c r="Z335" s="1">
        <v>27.777777777777779</v>
      </c>
      <c r="AA335" s="1">
        <f t="shared" si="38"/>
        <v>144.36974992327129</v>
      </c>
      <c r="AB335" s="1">
        <v>1437.82</v>
      </c>
      <c r="AC335" s="1">
        <v>1301.5219999999999</v>
      </c>
      <c r="AD335" s="1">
        <v>15.47</v>
      </c>
      <c r="AE335" s="1">
        <v>0.71</v>
      </c>
      <c r="AF335" s="1">
        <v>0.28000000000000003</v>
      </c>
      <c r="AG335" s="1">
        <v>89.57</v>
      </c>
      <c r="AH335" s="1">
        <v>1274571</v>
      </c>
      <c r="AI335" s="1">
        <v>0.1</v>
      </c>
      <c r="AJ335">
        <v>99.047120000000007</v>
      </c>
      <c r="AK335">
        <v>99.33399</v>
      </c>
      <c r="AL335" s="1">
        <v>231.024</v>
      </c>
      <c r="AM335" s="1">
        <f t="shared" si="35"/>
        <v>38.77086363321559</v>
      </c>
      <c r="AN335" s="1">
        <f t="shared" si="39"/>
        <v>622.36823879770066</v>
      </c>
      <c r="AO335" s="1">
        <f t="shared" si="40"/>
        <v>1.4031369381805985</v>
      </c>
      <c r="AP335" s="1">
        <f t="shared" si="41"/>
        <v>1.4014879971747234</v>
      </c>
      <c r="AQ335" s="1">
        <v>185.52</v>
      </c>
      <c r="AR335" s="1">
        <v>2.5670799999999998</v>
      </c>
      <c r="AS335">
        <v>-0.46500000000000002</v>
      </c>
      <c r="AU335" s="11">
        <f t="shared" si="36"/>
        <v>175.25260513052964</v>
      </c>
      <c r="AV335" s="1">
        <v>0.61360141699562398</v>
      </c>
      <c r="AW335" s="12">
        <v>4.58</v>
      </c>
      <c r="AX335" s="13">
        <f t="shared" si="37"/>
        <v>3.87</v>
      </c>
      <c r="AY335" s="1">
        <v>44.715447154471541</v>
      </c>
      <c r="AZ335" s="4">
        <v>65.655219905293833</v>
      </c>
      <c r="BA335" s="1">
        <v>165.94449</v>
      </c>
      <c r="BB335" s="1">
        <v>82.6</v>
      </c>
      <c r="BC335" s="1">
        <v>90.769599999999997</v>
      </c>
      <c r="BD335" s="1">
        <v>87.826800000000006</v>
      </c>
      <c r="BE335" s="1">
        <v>1.59</v>
      </c>
      <c r="BF335" s="1">
        <v>1.8846310100000001</v>
      </c>
      <c r="BG335">
        <v>16239.138000000001</v>
      </c>
      <c r="BH335">
        <v>33.71732119</v>
      </c>
      <c r="BI335">
        <v>34.216742279999998</v>
      </c>
      <c r="BJ335">
        <v>88.3</v>
      </c>
      <c r="BL335" s="1">
        <v>0.97558965023024602</v>
      </c>
      <c r="BM335" s="1">
        <v>0.96603369937872996</v>
      </c>
      <c r="BN335" s="1">
        <v>1.00277994706956</v>
      </c>
      <c r="BO335" s="1">
        <v>1.01877983972759</v>
      </c>
      <c r="BP335" s="1">
        <v>0.98242835262876005</v>
      </c>
      <c r="BQ335" s="1">
        <v>0.99999897994124098</v>
      </c>
      <c r="BR335" s="1">
        <v>0.99987826271118496</v>
      </c>
      <c r="BS335" s="1">
        <v>0.97361084599652603</v>
      </c>
      <c r="BT335" s="1">
        <v>1.0007870369812399</v>
      </c>
      <c r="BU335" s="1">
        <v>1.0000838046369001</v>
      </c>
    </row>
    <row r="336" spans="1:73" s="1" customFormat="1" x14ac:dyDescent="0.3">
      <c r="A336" s="6">
        <v>41214</v>
      </c>
      <c r="B336" s="1">
        <v>1009.6305377920297</v>
      </c>
      <c r="C336" s="1">
        <v>2834.9216847832622</v>
      </c>
      <c r="D336" s="1">
        <v>644.69301764809506</v>
      </c>
      <c r="E336" s="1">
        <v>17422.356926471457</v>
      </c>
      <c r="F336" s="1">
        <v>904.87536364000005</v>
      </c>
      <c r="G336" s="1">
        <v>156.04420023328836</v>
      </c>
      <c r="H336" s="1">
        <v>0.177450254</v>
      </c>
      <c r="I336" s="1">
        <v>-0.14349999999999999</v>
      </c>
      <c r="J336" s="1">
        <v>4.0000000000000002E-4</v>
      </c>
      <c r="K336" s="1">
        <v>5.0705976E-2</v>
      </c>
      <c r="L336" s="1">
        <v>100.1</v>
      </c>
      <c r="M336" s="1">
        <v>100.6</v>
      </c>
      <c r="N336" s="1">
        <v>88.484656999999999</v>
      </c>
      <c r="O336" s="7">
        <v>137.25903</v>
      </c>
      <c r="P336" s="1">
        <v>107.7226</v>
      </c>
      <c r="Q336" s="1">
        <v>147.34492</v>
      </c>
      <c r="R336" s="1">
        <v>92.255898000000002</v>
      </c>
      <c r="S336" s="1">
        <v>104.92372</v>
      </c>
      <c r="T336" s="1">
        <v>106.66</v>
      </c>
      <c r="U336" s="1">
        <v>106.5</v>
      </c>
      <c r="V336" s="1">
        <v>106.58</v>
      </c>
      <c r="W336" s="1">
        <v>106.66</v>
      </c>
      <c r="X336" s="1">
        <v>106.5</v>
      </c>
      <c r="Y336" s="1">
        <v>106.58</v>
      </c>
      <c r="Z336" s="1">
        <v>27.588635830007043</v>
      </c>
      <c r="AA336" s="1">
        <f t="shared" si="38"/>
        <v>144.07302265340064</v>
      </c>
      <c r="AB336" s="1">
        <v>1394.51</v>
      </c>
      <c r="AC336" s="1">
        <v>1315.4929999999999</v>
      </c>
      <c r="AD336" s="1">
        <v>17.16</v>
      </c>
      <c r="AE336" s="1">
        <v>0.67</v>
      </c>
      <c r="AF336" s="1">
        <v>0.27</v>
      </c>
      <c r="AG336" s="1">
        <v>86.66</v>
      </c>
      <c r="AH336" s="1">
        <v>1298060</v>
      </c>
      <c r="AI336" s="1">
        <v>0.09</v>
      </c>
      <c r="AJ336">
        <v>99.118870000000001</v>
      </c>
      <c r="AK336">
        <v>99.338449999999995</v>
      </c>
      <c r="AL336" s="1">
        <v>231.33</v>
      </c>
      <c r="AM336" s="1">
        <f t="shared" si="35"/>
        <v>37.461634893874546</v>
      </c>
      <c r="AN336" s="1">
        <f t="shared" si="39"/>
        <v>602.82280724506109</v>
      </c>
      <c r="AO336" s="1">
        <f t="shared" si="40"/>
        <v>1.367409886107225</v>
      </c>
      <c r="AP336" s="1">
        <f t="shared" si="41"/>
        <v>1.3711934652342654</v>
      </c>
      <c r="AQ336" s="1">
        <v>192.37799999999999</v>
      </c>
      <c r="AR336" s="1">
        <v>2.59511</v>
      </c>
      <c r="AS336">
        <v>-0.46800000000000003</v>
      </c>
      <c r="AU336" s="11">
        <f t="shared" si="36"/>
        <v>169.55890097813665</v>
      </c>
      <c r="AV336" s="1">
        <v>1.16107855623797</v>
      </c>
      <c r="AW336" s="12">
        <v>4.51</v>
      </c>
      <c r="AX336" s="13">
        <f t="shared" si="37"/>
        <v>3.84</v>
      </c>
      <c r="AY336" s="1">
        <v>48.133364639586759</v>
      </c>
      <c r="AZ336" s="4">
        <v>56.729051104524387</v>
      </c>
      <c r="BA336" s="1">
        <v>187.49064999999999</v>
      </c>
      <c r="BB336" s="1">
        <v>82.7</v>
      </c>
      <c r="BC336" s="1">
        <v>91.486699999999999</v>
      </c>
      <c r="BD336" s="1">
        <v>88.234399999999994</v>
      </c>
      <c r="BE336" s="1">
        <v>1.49</v>
      </c>
      <c r="BF336" s="1">
        <v>1.87460341</v>
      </c>
      <c r="BG336">
        <v>16239.138000000001</v>
      </c>
      <c r="BH336">
        <v>32.629665670000001</v>
      </c>
      <c r="BI336">
        <v>33.112976400000001</v>
      </c>
      <c r="BJ336">
        <v>88.2</v>
      </c>
      <c r="BL336" s="1">
        <v>0.98003674807274499</v>
      </c>
      <c r="BM336" s="1">
        <v>0.99922832773042802</v>
      </c>
      <c r="BN336" s="1">
        <v>1.00619313198301</v>
      </c>
      <c r="BO336" s="1">
        <v>1.14358830325232</v>
      </c>
      <c r="BP336" s="1">
        <v>0.99927636558731303</v>
      </c>
      <c r="BQ336" s="1">
        <v>0.99999918395290899</v>
      </c>
      <c r="BR336" s="1">
        <v>0.999838529067131</v>
      </c>
      <c r="BS336" s="1">
        <v>0.97821416546350703</v>
      </c>
      <c r="BT336" s="1">
        <v>1.0007152429734201</v>
      </c>
      <c r="BU336" s="1">
        <v>1.0000470618347701</v>
      </c>
    </row>
    <row r="337" spans="1:73" s="1" customFormat="1" x14ac:dyDescent="0.3">
      <c r="A337" s="6">
        <v>41244</v>
      </c>
      <c r="B337" s="1">
        <v>1021.3350330447132</v>
      </c>
      <c r="C337" s="1">
        <v>2860.1853468104964</v>
      </c>
      <c r="D337" s="1">
        <v>644.14914201762747</v>
      </c>
      <c r="E337" s="1">
        <v>17713.030752667608</v>
      </c>
      <c r="F337" s="1">
        <v>931.86404761999995</v>
      </c>
      <c r="G337" s="1">
        <v>154.45940424319667</v>
      </c>
      <c r="H337" s="1">
        <v>-2.3489823E-2</v>
      </c>
      <c r="I337" s="1">
        <v>-0.24249999999999999</v>
      </c>
      <c r="J337" s="1">
        <v>3.33333E-4</v>
      </c>
      <c r="K337" s="1">
        <v>5.0413040999999999E-2</v>
      </c>
      <c r="L337" s="1">
        <v>100.9</v>
      </c>
      <c r="M337" s="1">
        <v>101</v>
      </c>
      <c r="N337" s="1">
        <v>89.073654000000005</v>
      </c>
      <c r="O337" s="7">
        <v>137.08945</v>
      </c>
      <c r="P337" s="1">
        <v>107.37537</v>
      </c>
      <c r="Q337" s="1">
        <v>147.24524</v>
      </c>
      <c r="R337" s="1">
        <v>92.753356999999994</v>
      </c>
      <c r="S337" s="1">
        <v>105.22638999999999</v>
      </c>
      <c r="T337" s="1">
        <v>106.92</v>
      </c>
      <c r="U337" s="1">
        <v>106.3</v>
      </c>
      <c r="V337" s="1">
        <v>106.61</v>
      </c>
      <c r="W337" s="1">
        <v>106.92</v>
      </c>
      <c r="X337" s="1">
        <v>106.3</v>
      </c>
      <c r="Y337" s="1">
        <v>106.61</v>
      </c>
      <c r="Z337" s="1">
        <v>25.884868606156097</v>
      </c>
      <c r="AA337" s="1">
        <f t="shared" si="38"/>
        <v>141.30459648069152</v>
      </c>
      <c r="AB337" s="1">
        <v>1422.29</v>
      </c>
      <c r="AC337" s="1">
        <v>1338.5</v>
      </c>
      <c r="AD337" s="1">
        <v>17.350000000000001</v>
      </c>
      <c r="AE337" s="1">
        <v>0.7</v>
      </c>
      <c r="AF337" s="1">
        <v>0.26</v>
      </c>
      <c r="AG337" s="1">
        <v>88.25</v>
      </c>
      <c r="AH337" s="1">
        <v>1302868</v>
      </c>
      <c r="AI337" s="1">
        <v>7.0000000000000007E-2</v>
      </c>
      <c r="AJ337">
        <v>99.206440000000001</v>
      </c>
      <c r="AK337">
        <v>99.443820000000002</v>
      </c>
      <c r="AL337" s="1">
        <v>231.72499999999999</v>
      </c>
      <c r="AM337" s="1">
        <f t="shared" si="35"/>
        <v>38.08393569964398</v>
      </c>
      <c r="AN337" s="1">
        <f t="shared" si="39"/>
        <v>613.78357967418276</v>
      </c>
      <c r="AO337" s="1">
        <f t="shared" si="40"/>
        <v>1.3967701349324688</v>
      </c>
      <c r="AP337" s="1">
        <f t="shared" si="41"/>
        <v>1.3891056530734307</v>
      </c>
      <c r="AQ337" s="1">
        <v>187.21199999999999</v>
      </c>
      <c r="AR337" s="1">
        <v>2.5789</v>
      </c>
      <c r="AS337">
        <v>-0.5</v>
      </c>
      <c r="AU337" s="11">
        <f t="shared" si="36"/>
        <v>172.66989396861945</v>
      </c>
      <c r="AV337" s="1">
        <v>0.79944102082301005</v>
      </c>
      <c r="AW337" s="12">
        <v>4.63</v>
      </c>
      <c r="AX337" s="13">
        <f t="shared" si="37"/>
        <v>3.9299999999999997</v>
      </c>
      <c r="AY337" s="1">
        <v>43.610376456023857</v>
      </c>
      <c r="AZ337" s="4">
        <v>53.5504174884477</v>
      </c>
      <c r="BA337" s="1">
        <v>192.82516000000001</v>
      </c>
      <c r="BB337" s="1">
        <v>72.900000000000006</v>
      </c>
      <c r="BC337" s="1">
        <v>90.893199999999993</v>
      </c>
      <c r="BD337" s="1">
        <v>87.462900000000005</v>
      </c>
      <c r="BE337" s="1">
        <v>1.56</v>
      </c>
      <c r="BF337" s="1">
        <v>1.9841537899999999</v>
      </c>
      <c r="BG337">
        <v>16239.138000000001</v>
      </c>
      <c r="BH337">
        <v>33.71732119</v>
      </c>
      <c r="BI337">
        <v>34.216742279999998</v>
      </c>
      <c r="BJ337">
        <v>88.5</v>
      </c>
      <c r="BL337" s="1">
        <v>0.977183790447826</v>
      </c>
      <c r="BM337" s="1">
        <v>0.93890315439465399</v>
      </c>
      <c r="BN337" s="1">
        <v>0.99624068225723805</v>
      </c>
      <c r="BO337" s="1">
        <v>1.2247069187202499</v>
      </c>
      <c r="BP337" s="1">
        <v>0.98293691938383998</v>
      </c>
      <c r="BQ337" s="1">
        <v>0.99999934716227401</v>
      </c>
      <c r="BR337" s="1">
        <v>1.0001840249796901</v>
      </c>
      <c r="BS337" s="1">
        <v>0.98446274463097205</v>
      </c>
      <c r="BT337" s="1">
        <v>1.0010531482971901</v>
      </c>
      <c r="BU337" s="1">
        <v>1.0000775672048801</v>
      </c>
    </row>
    <row r="338" spans="1:73" s="1" customFormat="1" x14ac:dyDescent="0.3">
      <c r="A338" s="6">
        <v>41275</v>
      </c>
      <c r="B338" s="1">
        <v>1034.242707494815</v>
      </c>
      <c r="C338" s="1">
        <v>2892.5952724092726</v>
      </c>
      <c r="D338" s="1">
        <v>645.11844242653399</v>
      </c>
      <c r="E338" s="1">
        <v>18037.35736712884</v>
      </c>
      <c r="F338" s="1">
        <v>972.41139129999999</v>
      </c>
      <c r="G338" s="1">
        <v>148.85015565018588</v>
      </c>
      <c r="H338" s="1">
        <v>-5.1195048999999999E-2</v>
      </c>
      <c r="I338" s="1">
        <v>-0.14699999999999999</v>
      </c>
      <c r="J338" s="1">
        <v>4.5999999999999999E-3</v>
      </c>
      <c r="K338" s="1">
        <v>6.5293481E-2</v>
      </c>
      <c r="L338" s="1">
        <v>100.6</v>
      </c>
      <c r="M338" s="1">
        <v>100.8</v>
      </c>
      <c r="N338" s="1">
        <v>88.558327000000006</v>
      </c>
      <c r="O338" s="7">
        <v>138.38394</v>
      </c>
      <c r="P338" s="1">
        <v>108.28104</v>
      </c>
      <c r="Q338" s="1">
        <v>148.67513</v>
      </c>
      <c r="R338" s="1">
        <v>92.387466000000003</v>
      </c>
      <c r="S338" s="1">
        <v>105.36376</v>
      </c>
      <c r="T338" s="1">
        <v>108.64</v>
      </c>
      <c r="U338" s="1">
        <v>108.02</v>
      </c>
      <c r="V338" s="1">
        <v>108.33</v>
      </c>
      <c r="W338" s="1">
        <v>108.64</v>
      </c>
      <c r="X338" s="1">
        <v>108.02</v>
      </c>
      <c r="Y338" s="1">
        <v>108.33</v>
      </c>
      <c r="Z338" s="1">
        <v>22.872623911884883</v>
      </c>
      <c r="AA338" s="1">
        <f t="shared" si="38"/>
        <v>135.93159890530265</v>
      </c>
      <c r="AB338" s="1">
        <v>1480.4</v>
      </c>
      <c r="AC338" s="1">
        <v>1405.4659999999999</v>
      </c>
      <c r="AD338" s="1">
        <v>13.12</v>
      </c>
      <c r="AE338" s="1">
        <v>0.81</v>
      </c>
      <c r="AF338" s="1">
        <v>0.27</v>
      </c>
      <c r="AG338" s="1">
        <v>94.69</v>
      </c>
      <c r="AH338" s="1">
        <v>1307206</v>
      </c>
      <c r="AI338" s="1">
        <v>7.0000000000000007E-2</v>
      </c>
      <c r="AJ338">
        <v>99.263549999999995</v>
      </c>
      <c r="AK338">
        <v>99.59263</v>
      </c>
      <c r="AL338" s="1">
        <v>232.22900000000001</v>
      </c>
      <c r="AM338" s="1">
        <f t="shared" si="35"/>
        <v>40.77440801967024</v>
      </c>
      <c r="AN338" s="1">
        <f t="shared" si="39"/>
        <v>637.47421725968763</v>
      </c>
      <c r="AO338" s="1">
        <f t="shared" si="40"/>
        <v>1.4379162729547443</v>
      </c>
      <c r="AP338" s="1">
        <f t="shared" si="41"/>
        <v>1.4006987646648128</v>
      </c>
      <c r="AQ338" s="1">
        <v>189.61600000000001</v>
      </c>
      <c r="AR338" s="1">
        <v>2.6878699999999998</v>
      </c>
      <c r="AS338">
        <v>-0.54749999999999999</v>
      </c>
      <c r="AU338" s="11">
        <f t="shared" si="36"/>
        <v>185.27039387975722</v>
      </c>
      <c r="AV338" s="1">
        <v>-0.49457335162680299</v>
      </c>
      <c r="AW338" s="12">
        <v>4.7300000000000004</v>
      </c>
      <c r="AX338" s="13">
        <f t="shared" si="37"/>
        <v>3.9200000000000004</v>
      </c>
      <c r="AY338" s="1">
        <v>34.419968022739383</v>
      </c>
      <c r="AZ338" s="4">
        <v>83.928399617874192</v>
      </c>
      <c r="BA338" s="1">
        <v>157.53331</v>
      </c>
      <c r="BB338" s="1">
        <v>73.8</v>
      </c>
      <c r="BC338" s="1">
        <v>90.836299999999994</v>
      </c>
      <c r="BD338" s="1">
        <v>87.3767</v>
      </c>
      <c r="BE338" s="1">
        <v>1.77</v>
      </c>
      <c r="BF338" s="1">
        <v>2.0788590999999998</v>
      </c>
      <c r="BG338">
        <v>16382.964</v>
      </c>
      <c r="BH338">
        <v>34.63711163</v>
      </c>
      <c r="BI338">
        <v>35.255353280000001</v>
      </c>
      <c r="BJ338">
        <v>89</v>
      </c>
      <c r="BL338" s="1">
        <v>1.0012871771494301</v>
      </c>
      <c r="BM338" s="1">
        <v>0.89730721420450199</v>
      </c>
      <c r="BN338" s="1">
        <v>0.99204183007511004</v>
      </c>
      <c r="BO338" s="1">
        <v>1.0208716271179401</v>
      </c>
      <c r="BP338" s="1">
        <v>1.00704415932376</v>
      </c>
      <c r="BQ338" s="1">
        <v>0.99999947772978504</v>
      </c>
      <c r="BR338" s="1">
        <v>0.99991811077744797</v>
      </c>
      <c r="BS338" s="1">
        <v>0.967766402547791</v>
      </c>
      <c r="BT338" s="1">
        <v>1.0004422205799099</v>
      </c>
      <c r="BU338" s="1">
        <v>1.0001450107946099</v>
      </c>
    </row>
    <row r="339" spans="1:73" s="1" customFormat="1" x14ac:dyDescent="0.3">
      <c r="A339" s="6">
        <v>41306</v>
      </c>
      <c r="B339" s="1">
        <v>1046.1580506757721</v>
      </c>
      <c r="C339" s="1">
        <v>2920.1381612985169</v>
      </c>
      <c r="D339" s="1">
        <v>645.40889413342506</v>
      </c>
      <c r="E339" s="1">
        <v>18299.679297998162</v>
      </c>
      <c r="F339" s="1">
        <v>995.12630000000001</v>
      </c>
      <c r="G339" s="1">
        <v>152.398442827037</v>
      </c>
      <c r="H339" s="1">
        <v>-8.9781811000000003E-2</v>
      </c>
      <c r="I339" s="1">
        <v>-0.1002</v>
      </c>
      <c r="J339" s="1">
        <v>8.0000000000000004E-4</v>
      </c>
      <c r="K339" s="1">
        <v>7.5437714000000003E-2</v>
      </c>
      <c r="L339" s="1">
        <v>101</v>
      </c>
      <c r="M339" s="1">
        <v>101.4</v>
      </c>
      <c r="N339" s="1">
        <v>88.965569000000002</v>
      </c>
      <c r="O339" s="7">
        <v>138.47551999999999</v>
      </c>
      <c r="P339" s="1">
        <v>107.3904</v>
      </c>
      <c r="Q339" s="1">
        <v>149.12505999999999</v>
      </c>
      <c r="R339" s="1">
        <v>92.855957000000004</v>
      </c>
      <c r="S339" s="1">
        <v>105.71587</v>
      </c>
      <c r="T339" s="1">
        <v>107.95</v>
      </c>
      <c r="U339" s="1">
        <v>106.66</v>
      </c>
      <c r="V339" s="1">
        <v>107.3</v>
      </c>
      <c r="W339" s="1">
        <v>107.95</v>
      </c>
      <c r="X339" s="1">
        <v>106.66</v>
      </c>
      <c r="Y339" s="1">
        <v>107.3</v>
      </c>
      <c r="Z339" s="1">
        <v>28.596860026892408</v>
      </c>
      <c r="AA339" s="1">
        <f t="shared" si="38"/>
        <v>145.63183496375129</v>
      </c>
      <c r="AB339" s="1">
        <v>1512.31</v>
      </c>
      <c r="AC339" s="1">
        <v>1405.18</v>
      </c>
      <c r="AD339" s="1">
        <v>13.51</v>
      </c>
      <c r="AE339" s="1">
        <v>0.85</v>
      </c>
      <c r="AF339" s="1">
        <v>0.27</v>
      </c>
      <c r="AG339" s="1">
        <v>95.32</v>
      </c>
      <c r="AH339" s="1">
        <v>1312035</v>
      </c>
      <c r="AI339" s="1">
        <v>0.1</v>
      </c>
      <c r="AJ339">
        <v>99.365039999999993</v>
      </c>
      <c r="AK339">
        <v>99.707589999999996</v>
      </c>
      <c r="AL339" s="1">
        <v>232.56899999999999</v>
      </c>
      <c r="AM339" s="1">
        <f t="shared" si="35"/>
        <v>40.985685968465276</v>
      </c>
      <c r="AN339" s="1">
        <f t="shared" si="39"/>
        <v>650.26293272104192</v>
      </c>
      <c r="AO339" s="1">
        <f t="shared" si="40"/>
        <v>1.3976325912598826</v>
      </c>
      <c r="AP339" s="1">
        <f t="shared" si="41"/>
        <v>1.4107729997156986</v>
      </c>
      <c r="AQ339" s="1">
        <v>191.393</v>
      </c>
      <c r="AR339" s="1">
        <v>2.6381000000000001</v>
      </c>
      <c r="AS339">
        <v>-0.55500000000000005</v>
      </c>
      <c r="AU339" s="11">
        <f t="shared" si="36"/>
        <v>186.50305147975982</v>
      </c>
      <c r="AV339" s="1">
        <v>1.2685828292942201</v>
      </c>
      <c r="AW339" s="12">
        <v>4.8499999999999996</v>
      </c>
      <c r="AX339" s="13">
        <f t="shared" si="37"/>
        <v>3.9999999999999996</v>
      </c>
      <c r="AY339" s="1">
        <v>46.777645209552489</v>
      </c>
      <c r="AZ339" s="4">
        <v>63.887093430581523</v>
      </c>
      <c r="BA339" s="1">
        <v>114.65411</v>
      </c>
      <c r="BB339" s="1">
        <v>77.599999999999994</v>
      </c>
      <c r="BC339" s="1">
        <v>91.558899999999994</v>
      </c>
      <c r="BD339" s="1">
        <v>88.248500000000007</v>
      </c>
      <c r="BE339" s="1">
        <v>1.83</v>
      </c>
      <c r="BF339" s="1">
        <v>2.0967017600000002</v>
      </c>
      <c r="BG339">
        <v>16382.964</v>
      </c>
      <c r="BH339">
        <v>31.285133089999999</v>
      </c>
      <c r="BI339">
        <v>31.843544900000001</v>
      </c>
      <c r="BJ339">
        <v>89.3</v>
      </c>
      <c r="BL339" s="1">
        <v>1.01228197698967</v>
      </c>
      <c r="BM339" s="1">
        <v>0.97371772411177504</v>
      </c>
      <c r="BN339" s="1">
        <v>0.99256902493200805</v>
      </c>
      <c r="BO339" s="1">
        <v>1.01327717642993</v>
      </c>
      <c r="BP339" s="1">
        <v>0.98999621640178503</v>
      </c>
      <c r="BQ339" s="1">
        <v>0.99999958218380602</v>
      </c>
      <c r="BR339" s="1">
        <v>1.00009921847931</v>
      </c>
      <c r="BS339" s="1">
        <v>0.97107558001382499</v>
      </c>
      <c r="BT339" s="1">
        <v>1.00016190281413</v>
      </c>
      <c r="BU339" s="1">
        <v>0.99980443969192001</v>
      </c>
    </row>
    <row r="340" spans="1:73" s="1" customFormat="1" x14ac:dyDescent="0.3">
      <c r="A340" s="6">
        <v>41334</v>
      </c>
      <c r="B340" s="1">
        <v>1054.3493925291118</v>
      </c>
      <c r="C340" s="1">
        <v>2950.9876517018906</v>
      </c>
      <c r="D340" s="1">
        <v>647.25611817570552</v>
      </c>
      <c r="E340" s="1">
        <v>18582.918380118048</v>
      </c>
      <c r="F340" s="1">
        <v>1021.03419048</v>
      </c>
      <c r="G340" s="1">
        <v>150.36812654132055</v>
      </c>
      <c r="H340" s="1">
        <v>0.29898754300000002</v>
      </c>
      <c r="I340" s="1">
        <v>-0.1628</v>
      </c>
      <c r="J340" s="1">
        <v>2.3428570999999999E-2</v>
      </c>
      <c r="K340" s="1">
        <v>4.2830435E-2</v>
      </c>
      <c r="L340" s="1">
        <v>100.9</v>
      </c>
      <c r="M340" s="1">
        <v>101.8</v>
      </c>
      <c r="N340" s="1">
        <v>89.841835000000003</v>
      </c>
      <c r="O340" s="7">
        <v>138.92330999999999</v>
      </c>
      <c r="P340" s="1">
        <v>107.23944</v>
      </c>
      <c r="Q340" s="1">
        <v>149.79137</v>
      </c>
      <c r="R340" s="1">
        <v>93.549903999999998</v>
      </c>
      <c r="S340" s="1">
        <v>106.33015</v>
      </c>
      <c r="T340" s="1">
        <v>108.88</v>
      </c>
      <c r="U340" s="1">
        <v>106.67</v>
      </c>
      <c r="V340" s="1">
        <v>107.78</v>
      </c>
      <c r="W340" s="1">
        <v>108.88</v>
      </c>
      <c r="X340" s="1">
        <v>106.67</v>
      </c>
      <c r="Y340" s="1">
        <v>107.78</v>
      </c>
      <c r="Z340" s="1">
        <v>31.863079794255544</v>
      </c>
      <c r="AA340" s="1">
        <f t="shared" si="38"/>
        <v>150.32877511577433</v>
      </c>
      <c r="AB340" s="1">
        <v>1550.83</v>
      </c>
      <c r="AC340" s="1">
        <v>1434.5150000000001</v>
      </c>
      <c r="AD340" s="1">
        <v>12.39</v>
      </c>
      <c r="AE340" s="1">
        <v>0.82</v>
      </c>
      <c r="AF340" s="1">
        <v>0.26</v>
      </c>
      <c r="AG340" s="1">
        <v>92.96</v>
      </c>
      <c r="AH340" s="1">
        <v>1304969</v>
      </c>
      <c r="AI340" s="1">
        <v>0.09</v>
      </c>
      <c r="AJ340">
        <v>99.437209999999993</v>
      </c>
      <c r="AK340">
        <v>99.703530000000001</v>
      </c>
      <c r="AL340" s="1">
        <v>232.79400000000001</v>
      </c>
      <c r="AM340" s="1">
        <f t="shared" si="35"/>
        <v>39.932300660669945</v>
      </c>
      <c r="AN340" s="1">
        <f t="shared" si="39"/>
        <v>666.18125896715549</v>
      </c>
      <c r="AO340" s="1">
        <f t="shared" si="40"/>
        <v>1.5266979092967248</v>
      </c>
      <c r="AP340" s="1">
        <f t="shared" si="41"/>
        <v>1.4540822578371173</v>
      </c>
      <c r="AQ340" s="1">
        <v>184.208</v>
      </c>
      <c r="AR340" s="1">
        <v>2.7700100000000001</v>
      </c>
      <c r="AS340">
        <v>-0.56999999999999995</v>
      </c>
      <c r="AU340" s="11">
        <f t="shared" si="36"/>
        <v>181.88547697816276</v>
      </c>
      <c r="AV340" s="1">
        <v>0.36963820806526998</v>
      </c>
      <c r="AW340" s="12">
        <v>4.8499999999999996</v>
      </c>
      <c r="AX340" s="13">
        <f t="shared" si="37"/>
        <v>4.0299999999999994</v>
      </c>
      <c r="AY340" s="1">
        <v>52.801675087623465</v>
      </c>
      <c r="AZ340" s="4">
        <v>77.175970391816804</v>
      </c>
      <c r="BA340" s="1">
        <v>124.94081</v>
      </c>
      <c r="BB340" s="1">
        <v>78.599999999999994</v>
      </c>
      <c r="BC340" s="1">
        <v>92.416200000000003</v>
      </c>
      <c r="BD340" s="1">
        <v>88.728399999999993</v>
      </c>
      <c r="BE340" s="1">
        <v>1.82</v>
      </c>
      <c r="BF340" s="1">
        <v>1.9535210300000001</v>
      </c>
      <c r="BG340">
        <v>16382.964</v>
      </c>
      <c r="BH340">
        <v>34.63711163</v>
      </c>
      <c r="BI340">
        <v>35.255353280000001</v>
      </c>
      <c r="BJ340">
        <v>89.1</v>
      </c>
      <c r="BL340" s="1">
        <v>0.98478195209270603</v>
      </c>
      <c r="BM340" s="1">
        <v>1.00803735575436</v>
      </c>
      <c r="BN340" s="1">
        <v>0.98723687915426395</v>
      </c>
      <c r="BO340" s="1">
        <v>1.037344022569</v>
      </c>
      <c r="BP340" s="1">
        <v>0.98899712889543201</v>
      </c>
      <c r="BQ340" s="1">
        <v>0.99999966574703103</v>
      </c>
      <c r="BR340" s="1">
        <v>1.00005338320363</v>
      </c>
      <c r="BS340" s="1">
        <v>0.97730321811041698</v>
      </c>
      <c r="BT340" s="1">
        <v>0.99902651415074994</v>
      </c>
      <c r="BU340" s="1">
        <v>0.999991435327788</v>
      </c>
    </row>
    <row r="341" spans="1:73" s="1" customFormat="1" x14ac:dyDescent="0.3">
      <c r="A341" s="6">
        <v>41365</v>
      </c>
      <c r="B341" s="1">
        <v>1060.4528338511668</v>
      </c>
      <c r="C341" s="1">
        <v>2973.5460573875639</v>
      </c>
      <c r="D341" s="1">
        <v>646.90831905647849</v>
      </c>
      <c r="E341" s="1">
        <v>18829.726032002163</v>
      </c>
      <c r="F341" s="1">
        <v>1029.11504545</v>
      </c>
      <c r="G341" s="1">
        <v>150.23981348313643</v>
      </c>
      <c r="H341" s="1">
        <v>0.27461183300000003</v>
      </c>
      <c r="I341" s="1">
        <v>-0.2009</v>
      </c>
      <c r="J341" s="1">
        <v>2.6709523999999998E-2</v>
      </c>
      <c r="K341" s="1">
        <v>4.0115855999999998E-2</v>
      </c>
      <c r="L341" s="1">
        <v>100.5</v>
      </c>
      <c r="M341" s="1">
        <v>101.6</v>
      </c>
      <c r="N341" s="1">
        <v>89.800811999999993</v>
      </c>
      <c r="O341" s="7">
        <v>140.21621999999999</v>
      </c>
      <c r="P341" s="1">
        <v>109.59386000000001</v>
      </c>
      <c r="Q341" s="1">
        <v>150.68135000000001</v>
      </c>
      <c r="R341" s="1">
        <v>93.460739000000004</v>
      </c>
      <c r="S341" s="1">
        <v>106.65664</v>
      </c>
      <c r="T341" s="1">
        <v>108.84</v>
      </c>
      <c r="U341" s="1">
        <v>108.42</v>
      </c>
      <c r="V341" s="1">
        <v>108.63</v>
      </c>
      <c r="W341" s="1">
        <v>108.84</v>
      </c>
      <c r="X341" s="1">
        <v>108.42</v>
      </c>
      <c r="Y341" s="1">
        <v>108.63</v>
      </c>
      <c r="Z341" s="1">
        <v>11.299123628947802</v>
      </c>
      <c r="AA341" s="1">
        <f t="shared" si="38"/>
        <v>105.30447604859275</v>
      </c>
      <c r="AB341" s="1">
        <v>1570.7</v>
      </c>
      <c r="AC341" s="1">
        <v>1476.1389999999999</v>
      </c>
      <c r="AD341" s="1">
        <v>13.25</v>
      </c>
      <c r="AE341" s="1">
        <v>0.71</v>
      </c>
      <c r="AF341" s="1">
        <v>0.23</v>
      </c>
      <c r="AG341" s="1">
        <v>92.07</v>
      </c>
      <c r="AH341" s="1">
        <v>1303671</v>
      </c>
      <c r="AI341" s="1">
        <v>0.06</v>
      </c>
      <c r="AJ341">
        <v>99.452020000000005</v>
      </c>
      <c r="AK341">
        <v>99.649010000000004</v>
      </c>
      <c r="AL341" s="1">
        <v>232.83199999999999</v>
      </c>
      <c r="AM341" s="1">
        <f t="shared" si="35"/>
        <v>39.543533534909287</v>
      </c>
      <c r="AN341" s="1">
        <f t="shared" si="39"/>
        <v>674.60658328752072</v>
      </c>
      <c r="AO341" s="1">
        <f t="shared" si="40"/>
        <v>1.3467167625655194</v>
      </c>
      <c r="AP341" s="1">
        <f t="shared" si="41"/>
        <v>1.4236824210407086</v>
      </c>
      <c r="AQ341" s="1">
        <v>187.351</v>
      </c>
      <c r="AR341" s="1">
        <v>2.48956</v>
      </c>
      <c r="AS341">
        <v>-0.61750000000000005</v>
      </c>
      <c r="AU341" s="11">
        <f t="shared" si="36"/>
        <v>180.14410354323843</v>
      </c>
      <c r="AV341" s="1">
        <v>-3.1765334557475602</v>
      </c>
      <c r="AW341" s="12">
        <v>4.59</v>
      </c>
      <c r="AX341" s="13">
        <f t="shared" si="37"/>
        <v>3.88</v>
      </c>
      <c r="AY341" s="1">
        <v>28.661191644160283</v>
      </c>
      <c r="AZ341" s="4">
        <v>99.386739901854753</v>
      </c>
      <c r="BA341" s="1">
        <v>118.71048</v>
      </c>
      <c r="BB341" s="1">
        <v>76.400000000000006</v>
      </c>
      <c r="BC341" s="1">
        <v>92.050399999999996</v>
      </c>
      <c r="BD341" s="1">
        <v>88.108800000000002</v>
      </c>
      <c r="BE341" s="1">
        <v>1.61</v>
      </c>
      <c r="BF341" s="1">
        <v>1.88479643</v>
      </c>
      <c r="BG341">
        <v>16403.18</v>
      </c>
      <c r="BH341">
        <v>33.345117639999998</v>
      </c>
      <c r="BI341">
        <v>33.98733532</v>
      </c>
      <c r="BJ341">
        <v>89.6</v>
      </c>
      <c r="BL341" s="1">
        <v>0.99181231170987505</v>
      </c>
      <c r="BM341" s="1">
        <v>1.0021709694143299</v>
      </c>
      <c r="BN341" s="1">
        <v>0.993066740130503</v>
      </c>
      <c r="BO341" s="1">
        <v>1.0850546464720201</v>
      </c>
      <c r="BP341" s="1">
        <v>1.01806720565025</v>
      </c>
      <c r="BQ341" s="1">
        <v>0.99999973259761599</v>
      </c>
      <c r="BR341" s="1">
        <v>0.99984733894225297</v>
      </c>
      <c r="BS341" s="1">
        <v>0.99246547203641999</v>
      </c>
      <c r="BT341" s="1">
        <v>0.99955943991413998</v>
      </c>
      <c r="BU341" s="1">
        <v>1.00004757068119</v>
      </c>
    </row>
    <row r="342" spans="1:73" s="1" customFormat="1" x14ac:dyDescent="0.3">
      <c r="A342" s="6">
        <v>41395</v>
      </c>
      <c r="B342" s="1">
        <v>1065.5247068609351</v>
      </c>
      <c r="C342" s="1">
        <v>2998.6923793250812</v>
      </c>
      <c r="D342" s="1">
        <v>647.0145386606365</v>
      </c>
      <c r="E342" s="1">
        <v>19136.655020199461</v>
      </c>
      <c r="F342" s="1">
        <v>1076.16082609</v>
      </c>
      <c r="G342" s="1">
        <v>141.47334995448756</v>
      </c>
      <c r="H342" s="1">
        <v>0.399491808</v>
      </c>
      <c r="I342" s="1">
        <v>-0.57630000000000003</v>
      </c>
      <c r="J342" s="1">
        <v>3.4506348999999999E-2</v>
      </c>
      <c r="K342" s="1">
        <v>1.2047356E-2</v>
      </c>
      <c r="L342" s="1">
        <v>100.8</v>
      </c>
      <c r="M342" s="1">
        <v>101.7</v>
      </c>
      <c r="N342" s="1">
        <v>90.272544999999994</v>
      </c>
      <c r="O342" s="7">
        <v>140.56362999999999</v>
      </c>
      <c r="P342" s="1">
        <v>109.47259</v>
      </c>
      <c r="Q342" s="1">
        <v>151.19837999999999</v>
      </c>
      <c r="R342" s="1">
        <v>93.792175</v>
      </c>
      <c r="S342" s="1">
        <v>106.99017000000001</v>
      </c>
      <c r="T342" s="1">
        <v>108.88</v>
      </c>
      <c r="U342" s="1">
        <v>108.02</v>
      </c>
      <c r="V342" s="1">
        <v>108.45</v>
      </c>
      <c r="W342" s="1">
        <v>108.88</v>
      </c>
      <c r="X342" s="1">
        <v>108.02</v>
      </c>
      <c r="Y342" s="1">
        <v>108.45</v>
      </c>
      <c r="Z342" s="1">
        <v>33.647718582717303</v>
      </c>
      <c r="AA342" s="1">
        <f t="shared" si="38"/>
        <v>152.69556230763141</v>
      </c>
      <c r="AB342" s="1">
        <v>1639.84</v>
      </c>
      <c r="AC342" s="1">
        <v>1471.933</v>
      </c>
      <c r="AD342" s="1">
        <v>12.91</v>
      </c>
      <c r="AE342" s="1">
        <v>0.84</v>
      </c>
      <c r="AF342" s="1">
        <v>0.25</v>
      </c>
      <c r="AG342" s="1">
        <v>94.8</v>
      </c>
      <c r="AH342" s="1">
        <v>1317695</v>
      </c>
      <c r="AI342" s="1">
        <v>0.04</v>
      </c>
      <c r="AJ342">
        <v>99.511619999999994</v>
      </c>
      <c r="AK342">
        <v>99.664879999999997</v>
      </c>
      <c r="AL342" s="1">
        <v>232.99600000000001</v>
      </c>
      <c r="AM342" s="1">
        <f t="shared" si="35"/>
        <v>40.687393775000423</v>
      </c>
      <c r="AN342" s="1">
        <f t="shared" si="39"/>
        <v>703.80607392401578</v>
      </c>
      <c r="AO342" s="1">
        <f t="shared" si="40"/>
        <v>1.4814483807164873</v>
      </c>
      <c r="AP342" s="1">
        <f t="shared" si="41"/>
        <v>1.4516210175262438</v>
      </c>
      <c r="AQ342" s="1">
        <v>190.76300000000001</v>
      </c>
      <c r="AR342" s="1">
        <v>2.7848000000000002</v>
      </c>
      <c r="AS342">
        <v>-0.61599999999999999</v>
      </c>
      <c r="AU342" s="11">
        <f t="shared" si="36"/>
        <v>185.48561980991641</v>
      </c>
      <c r="AV342" s="1">
        <v>1.9041972413919399</v>
      </c>
      <c r="AW342" s="12">
        <v>4.7300000000000004</v>
      </c>
      <c r="AX342" s="13">
        <f t="shared" si="37"/>
        <v>3.8900000000000006</v>
      </c>
      <c r="AY342" s="1">
        <v>50.726484833035947</v>
      </c>
      <c r="AZ342" s="4">
        <v>66.165376190395023</v>
      </c>
      <c r="BA342" s="1">
        <v>104.30455000000001</v>
      </c>
      <c r="BB342" s="1">
        <v>84.5</v>
      </c>
      <c r="BC342" s="1">
        <v>92.528800000000004</v>
      </c>
      <c r="BD342" s="1">
        <v>88.507099999999994</v>
      </c>
      <c r="BE342" s="1">
        <v>1.82</v>
      </c>
      <c r="BF342" s="1">
        <v>1.8106440399999999</v>
      </c>
      <c r="BG342">
        <v>16403.18</v>
      </c>
      <c r="BH342">
        <v>34.456621560000002</v>
      </c>
      <c r="BI342">
        <v>35.12024649</v>
      </c>
      <c r="BJ342">
        <v>89.9</v>
      </c>
      <c r="BL342" s="14">
        <v>0.97885202650277903</v>
      </c>
      <c r="BM342" s="1">
        <v>0.96116405712549902</v>
      </c>
      <c r="BN342" s="1">
        <v>1.0182508702039501</v>
      </c>
      <c r="BO342" s="1">
        <v>1.1422305404794699</v>
      </c>
      <c r="BP342" s="1">
        <v>1.0218596044028401</v>
      </c>
      <c r="BQ342" s="1">
        <v>0.99999978607808704</v>
      </c>
      <c r="BR342" s="1">
        <v>1.0002023063796801</v>
      </c>
      <c r="BS342" s="1">
        <v>0.99227171464089603</v>
      </c>
      <c r="BT342" s="1">
        <v>0.99734780591824201</v>
      </c>
      <c r="BU342" s="1">
        <v>0.99984449771415396</v>
      </c>
    </row>
    <row r="343" spans="1:73" s="1" customFormat="1" x14ac:dyDescent="0.3">
      <c r="A343" s="6">
        <v>41426</v>
      </c>
      <c r="B343" s="1">
        <v>1070.1086102528068</v>
      </c>
      <c r="C343" s="1">
        <v>3015.9357614233304</v>
      </c>
      <c r="D343" s="1">
        <v>645.08261532942925</v>
      </c>
      <c r="E343" s="1">
        <v>19366.789321622826</v>
      </c>
      <c r="F343" s="1">
        <v>1039.5</v>
      </c>
      <c r="G343" s="1">
        <v>161.27537248140416</v>
      </c>
      <c r="H343" s="1">
        <v>-0.42832023200000002</v>
      </c>
      <c r="I343" s="1">
        <v>-0.43309999999999998</v>
      </c>
      <c r="J343" s="1">
        <v>8.5873809999999995E-2</v>
      </c>
      <c r="K343" s="1">
        <v>5.0796872999999999E-2</v>
      </c>
      <c r="L343" s="1">
        <v>101.1</v>
      </c>
      <c r="M343" s="1">
        <v>102</v>
      </c>
      <c r="N343" s="1">
        <v>90.110221999999993</v>
      </c>
      <c r="O343" s="7">
        <v>140.23508000000001</v>
      </c>
      <c r="P343" s="1">
        <v>109.31676</v>
      </c>
      <c r="Q343" s="1">
        <v>150.80817999999999</v>
      </c>
      <c r="R343" s="1">
        <v>93.767989999999998</v>
      </c>
      <c r="S343" s="1">
        <v>106.87533000000001</v>
      </c>
      <c r="T343" s="1">
        <v>108.38</v>
      </c>
      <c r="U343" s="1">
        <v>106.49</v>
      </c>
      <c r="V343" s="1">
        <v>107.44</v>
      </c>
      <c r="W343" s="1">
        <v>108.38</v>
      </c>
      <c r="X343" s="1">
        <v>106.49</v>
      </c>
      <c r="Y343" s="1">
        <v>107.44</v>
      </c>
      <c r="Z343" s="1">
        <v>26.863845519589329</v>
      </c>
      <c r="AA343" s="1">
        <f t="shared" si="38"/>
        <v>142.91681813928861</v>
      </c>
      <c r="AB343" s="1">
        <v>1618.77</v>
      </c>
      <c r="AC343" s="1">
        <v>1433.548</v>
      </c>
      <c r="AD343" s="1">
        <v>17.16</v>
      </c>
      <c r="AE343" s="1">
        <v>1.2</v>
      </c>
      <c r="AF343" s="1">
        <v>0.33</v>
      </c>
      <c r="AG343" s="1">
        <v>95.8</v>
      </c>
      <c r="AH343" s="1">
        <v>1314033</v>
      </c>
      <c r="AI343" s="1">
        <v>0.05</v>
      </c>
      <c r="AJ343">
        <v>99.629649999999998</v>
      </c>
      <c r="AK343">
        <v>99.777889999999999</v>
      </c>
      <c r="AL343" s="1">
        <v>233.35</v>
      </c>
      <c r="AM343" s="1">
        <f t="shared" si="35"/>
        <v>41.054210413541895</v>
      </c>
      <c r="AN343" s="1">
        <f t="shared" si="39"/>
        <v>693.70902078422966</v>
      </c>
      <c r="AO343" s="1">
        <f t="shared" si="40"/>
        <v>1.4480833026791884</v>
      </c>
      <c r="AP343" s="1">
        <f t="shared" si="41"/>
        <v>1.425416148653732</v>
      </c>
      <c r="AQ343" s="1">
        <v>186.48699999999999</v>
      </c>
      <c r="AR343" s="1">
        <v>2.66194</v>
      </c>
      <c r="AS343">
        <v>-0.57250000000000001</v>
      </c>
      <c r="AU343" s="11">
        <f t="shared" si="36"/>
        <v>187.44221917499991</v>
      </c>
      <c r="AV343" s="1">
        <v>-0.59497286221461199</v>
      </c>
      <c r="AW343" s="12">
        <v>5.19</v>
      </c>
      <c r="AX343" s="13">
        <f t="shared" si="37"/>
        <v>3.99</v>
      </c>
      <c r="AY343" s="1">
        <v>47.344202994919812</v>
      </c>
      <c r="AZ343" s="4">
        <v>66.941678103933626</v>
      </c>
      <c r="BA343" s="1">
        <v>114.61613</v>
      </c>
      <c r="BB343" s="1">
        <v>84.1</v>
      </c>
      <c r="BC343" s="1">
        <v>93.2864</v>
      </c>
      <c r="BD343" s="1">
        <v>89.225700000000003</v>
      </c>
      <c r="BE343" s="1">
        <v>2.21</v>
      </c>
      <c r="BF343" s="1">
        <v>1.7373786</v>
      </c>
      <c r="BG343">
        <v>16403.18</v>
      </c>
      <c r="BH343">
        <v>33.345117639999998</v>
      </c>
      <c r="BI343">
        <v>33.98733532</v>
      </c>
      <c r="BJ343">
        <v>89.9</v>
      </c>
      <c r="BL343" s="1">
        <v>0.97923833583853204</v>
      </c>
      <c r="BM343" s="1">
        <v>0.926454356751515</v>
      </c>
      <c r="BN343" s="1">
        <v>1.0096934304182901</v>
      </c>
      <c r="BO343" s="1">
        <v>1.18984844028533</v>
      </c>
      <c r="BP343" s="1">
        <v>0.99184090631766197</v>
      </c>
      <c r="BQ343" s="1">
        <v>0.99999982886246597</v>
      </c>
      <c r="BR343" s="1">
        <v>1.00005523112023</v>
      </c>
      <c r="BS343" s="1">
        <v>1.0007666501317301</v>
      </c>
      <c r="BT343" s="1">
        <v>0.99834731112112096</v>
      </c>
      <c r="BU343" s="1">
        <v>0.99990013797361299</v>
      </c>
    </row>
    <row r="344" spans="1:73" s="1" customFormat="1" x14ac:dyDescent="0.3">
      <c r="A344" s="6">
        <v>41456</v>
      </c>
      <c r="B344" s="1">
        <v>1074.3548479073822</v>
      </c>
      <c r="C344" s="1">
        <v>3036.3428791962742</v>
      </c>
      <c r="D344" s="1">
        <v>643.95287776642192</v>
      </c>
      <c r="E344" s="1">
        <v>19620.181834528281</v>
      </c>
      <c r="F344" s="1">
        <v>1074.4207391299999</v>
      </c>
      <c r="G344" s="1">
        <v>164.45645066191082</v>
      </c>
      <c r="H344" s="1">
        <v>0.25886319400000002</v>
      </c>
      <c r="I344" s="1">
        <v>-3.7199999999999997E-2</v>
      </c>
      <c r="J344" s="1">
        <v>9.5738100000000003E-3</v>
      </c>
      <c r="K344" s="1">
        <v>6.0393597E-2</v>
      </c>
      <c r="L344" s="1">
        <v>100.1</v>
      </c>
      <c r="M344" s="1">
        <v>101.5</v>
      </c>
      <c r="N344" s="1">
        <v>90.130416999999994</v>
      </c>
      <c r="O344" s="7">
        <v>141.54486</v>
      </c>
      <c r="P344" s="1">
        <v>109.60589</v>
      </c>
      <c r="Q344" s="1">
        <v>152.48535000000001</v>
      </c>
      <c r="R344" s="1">
        <v>93.618553000000006</v>
      </c>
      <c r="S344" s="1">
        <v>107.16327</v>
      </c>
      <c r="T344" s="1">
        <v>108.6</v>
      </c>
      <c r="U344" s="1">
        <v>108.66</v>
      </c>
      <c r="V344" s="1">
        <v>108.63</v>
      </c>
      <c r="W344" s="1">
        <v>108.6</v>
      </c>
      <c r="X344" s="1">
        <v>108.66</v>
      </c>
      <c r="Y344" s="1">
        <v>108.63</v>
      </c>
      <c r="Z344" s="1">
        <v>24.472063352397711</v>
      </c>
      <c r="AA344" s="1">
        <f t="shared" si="38"/>
        <v>138.86705882640172</v>
      </c>
      <c r="AB344" s="1">
        <v>1668.68</v>
      </c>
      <c r="AC344" s="1">
        <v>1507.913</v>
      </c>
      <c r="AD344" s="1">
        <v>13.63</v>
      </c>
      <c r="AE344" s="1">
        <v>1.4</v>
      </c>
      <c r="AF344" s="1">
        <v>0.34</v>
      </c>
      <c r="AG344" s="1">
        <v>104.7</v>
      </c>
      <c r="AH344" s="1">
        <v>1314276</v>
      </c>
      <c r="AI344" s="1">
        <v>0.04</v>
      </c>
      <c r="AJ344">
        <v>99.780910000000006</v>
      </c>
      <c r="AK344">
        <v>99.930400000000006</v>
      </c>
      <c r="AL344" s="1">
        <v>233.88</v>
      </c>
      <c r="AM344" s="1">
        <f t="shared" si="35"/>
        <v>44.766546947152385</v>
      </c>
      <c r="AN344" s="1">
        <f t="shared" si="39"/>
        <v>713.47699675047033</v>
      </c>
      <c r="AO344" s="1">
        <f t="shared" si="40"/>
        <v>1.3975411190469247</v>
      </c>
      <c r="AP344" s="1">
        <f t="shared" si="41"/>
        <v>1.4423576008142003</v>
      </c>
      <c r="AQ344" s="1">
        <v>188.39</v>
      </c>
      <c r="AR344" s="1">
        <v>2.5965400000000001</v>
      </c>
      <c r="AS344">
        <v>-0.57999999999999996</v>
      </c>
      <c r="AU344" s="11">
        <f t="shared" si="36"/>
        <v>204.85595352424312</v>
      </c>
      <c r="AV344" s="1">
        <v>-0.23900144961481401</v>
      </c>
      <c r="AW344" s="12">
        <v>5.32</v>
      </c>
      <c r="AX344" s="13">
        <f t="shared" si="37"/>
        <v>3.9200000000000004</v>
      </c>
      <c r="AY344" s="1">
        <v>39.320281566212053</v>
      </c>
      <c r="AZ344" s="4">
        <v>42.011581525944685</v>
      </c>
      <c r="BA344" s="1">
        <v>94.039910000000006</v>
      </c>
      <c r="BB344" s="1">
        <v>85.1</v>
      </c>
      <c r="BC344" s="1">
        <v>93.871499999999997</v>
      </c>
      <c r="BD344" s="1">
        <v>89.782700000000006</v>
      </c>
      <c r="BE344" s="1">
        <v>2.4900000000000002</v>
      </c>
      <c r="BF344" s="1">
        <v>1.76466335</v>
      </c>
      <c r="BG344">
        <v>16531.685000000001</v>
      </c>
      <c r="BH344">
        <v>34.31494215</v>
      </c>
      <c r="BI344">
        <v>35.145956849999997</v>
      </c>
      <c r="BJ344">
        <v>90.1</v>
      </c>
      <c r="BL344" s="1">
        <v>0.98326324914852004</v>
      </c>
      <c r="BM344" s="1">
        <v>0.92780355575750595</v>
      </c>
      <c r="BN344" s="1">
        <v>1.0142930653536</v>
      </c>
      <c r="BO344" s="1">
        <v>1.22986037448983</v>
      </c>
      <c r="BP344" s="1">
        <v>0.99962974380198699</v>
      </c>
      <c r="BQ344" s="1">
        <v>0.99999986308997102</v>
      </c>
      <c r="BR344" s="1">
        <v>1.00018203080636</v>
      </c>
      <c r="BS344" s="1">
        <v>1.0096749700901599</v>
      </c>
      <c r="BT344" s="1">
        <v>0.99805776222896903</v>
      </c>
      <c r="BU344" s="1">
        <v>1.00006865587344</v>
      </c>
    </row>
    <row r="345" spans="1:73" s="1" customFormat="1" x14ac:dyDescent="0.3">
      <c r="A345" s="6">
        <v>41487</v>
      </c>
      <c r="B345" s="1">
        <v>1077.3433133681947</v>
      </c>
      <c r="C345" s="1">
        <v>3053.9622195734673</v>
      </c>
      <c r="D345" s="1">
        <v>642.3507791923073</v>
      </c>
      <c r="E345" s="1">
        <v>19804.698625977457</v>
      </c>
      <c r="F345" s="1">
        <v>1081.4468636399999</v>
      </c>
      <c r="G345" s="1">
        <v>160.0000167587782</v>
      </c>
      <c r="H345" s="1">
        <v>0.47503432800000001</v>
      </c>
      <c r="I345" s="1">
        <v>-0.151</v>
      </c>
      <c r="J345" s="1">
        <v>0.11520021599999999</v>
      </c>
      <c r="K345" s="1">
        <v>3.5820376000000001E-2</v>
      </c>
      <c r="L345" s="1">
        <v>101</v>
      </c>
      <c r="M345" s="1">
        <v>102.2</v>
      </c>
      <c r="N345" s="1">
        <v>90.300612999999998</v>
      </c>
      <c r="O345" s="7">
        <v>142.32033999999999</v>
      </c>
      <c r="P345" s="1">
        <v>109.64939</v>
      </c>
      <c r="Q345" s="1">
        <v>153.52695</v>
      </c>
      <c r="R345" s="1">
        <v>93.975845000000007</v>
      </c>
      <c r="S345" s="1">
        <v>107.64212000000001</v>
      </c>
      <c r="T345" s="1">
        <v>110.29</v>
      </c>
      <c r="U345" s="1">
        <v>107.77</v>
      </c>
      <c r="V345" s="1">
        <v>109.03</v>
      </c>
      <c r="W345" s="1">
        <v>110.29</v>
      </c>
      <c r="X345" s="1">
        <v>107.77</v>
      </c>
      <c r="Y345" s="1">
        <v>109.03</v>
      </c>
      <c r="Z345" s="1">
        <v>20.349087157146545</v>
      </c>
      <c r="AA345" s="1">
        <f t="shared" si="38"/>
        <v>130.8544931914752</v>
      </c>
      <c r="AB345" s="1">
        <v>1670.09</v>
      </c>
      <c r="AC345" s="1">
        <v>1472.7380000000001</v>
      </c>
      <c r="AD345" s="1">
        <v>13.86</v>
      </c>
      <c r="AE345" s="1">
        <v>1.52</v>
      </c>
      <c r="AF345" s="1">
        <v>0.36</v>
      </c>
      <c r="AG345" s="1">
        <v>106.56</v>
      </c>
      <c r="AH345" s="1">
        <v>1319628</v>
      </c>
      <c r="AI345" s="1">
        <v>0.04</v>
      </c>
      <c r="AJ345">
        <v>99.978970000000004</v>
      </c>
      <c r="AK345">
        <v>100.0966</v>
      </c>
      <c r="AL345" s="1">
        <v>234.33600000000001</v>
      </c>
      <c r="AM345" s="1">
        <f t="shared" si="35"/>
        <v>45.473166734944691</v>
      </c>
      <c r="AN345" s="1">
        <f t="shared" si="39"/>
        <v>712.69032500341382</v>
      </c>
      <c r="AO345" s="1">
        <f t="shared" si="40"/>
        <v>1.4845300303895641</v>
      </c>
      <c r="AP345" s="1">
        <f t="shared" si="41"/>
        <v>1.4433848173718922</v>
      </c>
      <c r="AQ345" s="1">
        <v>188.983</v>
      </c>
      <c r="AR345" s="1">
        <v>2.7644699999999998</v>
      </c>
      <c r="AS345">
        <v>-0.58799999999999997</v>
      </c>
      <c r="AU345" s="11">
        <f t="shared" si="36"/>
        <v>208.49522834329846</v>
      </c>
      <c r="AV345" s="1">
        <v>-1.8297005637977299</v>
      </c>
      <c r="AW345" s="12">
        <v>5.42</v>
      </c>
      <c r="AX345" s="13">
        <f t="shared" si="37"/>
        <v>3.9</v>
      </c>
      <c r="AY345" s="1">
        <v>35.252643948296125</v>
      </c>
      <c r="AZ345" s="4">
        <v>99.417564868252867</v>
      </c>
      <c r="BA345" s="1">
        <v>102.77068</v>
      </c>
      <c r="BB345" s="1">
        <v>82.1</v>
      </c>
      <c r="BC345" s="1">
        <v>93.717200000000005</v>
      </c>
      <c r="BD345" s="1">
        <v>89.6935</v>
      </c>
      <c r="BE345" s="1">
        <v>2.66</v>
      </c>
      <c r="BF345" s="1">
        <v>1.8433538199999999</v>
      </c>
      <c r="BG345">
        <v>16531.685000000001</v>
      </c>
      <c r="BH345">
        <v>34.31494215</v>
      </c>
      <c r="BI345">
        <v>35.145956849999997</v>
      </c>
      <c r="BJ345">
        <v>90.8</v>
      </c>
      <c r="BL345" s="1">
        <v>0.99193829078560403</v>
      </c>
      <c r="BM345" s="1">
        <v>0.896392516651627</v>
      </c>
      <c r="BN345" s="1">
        <v>1.0010097682986601</v>
      </c>
      <c r="BO345" s="1">
        <v>1.14369305119873</v>
      </c>
      <c r="BP345" s="1">
        <v>1.0198241156946399</v>
      </c>
      <c r="BQ345" s="1">
        <v>0.99999989047197502</v>
      </c>
      <c r="BR345" s="1">
        <v>1.0000342650356699</v>
      </c>
      <c r="BS345" s="1">
        <v>1.0065985208083099</v>
      </c>
      <c r="BT345" s="1">
        <v>0.99905577397024603</v>
      </c>
      <c r="BU345" s="1">
        <v>0.99985958205976799</v>
      </c>
    </row>
    <row r="346" spans="1:73" s="1" customFormat="1" x14ac:dyDescent="0.3">
      <c r="A346" s="6">
        <v>41518</v>
      </c>
      <c r="B346" s="1">
        <v>1078.7971688782945</v>
      </c>
      <c r="C346" s="1">
        <v>3079.3918566649777</v>
      </c>
      <c r="D346" s="1">
        <v>642.52541373302472</v>
      </c>
      <c r="E346" s="1">
        <v>20075.31682920306</v>
      </c>
      <c r="F346" s="1">
        <v>1096.6425714300001</v>
      </c>
      <c r="G346" s="1">
        <v>160.68515123162547</v>
      </c>
      <c r="H346" s="1">
        <v>0.47662333400000001</v>
      </c>
      <c r="I346" s="1">
        <v>-0.17280000000000001</v>
      </c>
      <c r="J346" s="1">
        <v>0.121123232</v>
      </c>
      <c r="K346" s="1">
        <v>3.4186502000000001E-2</v>
      </c>
      <c r="L346" s="1">
        <v>101.2</v>
      </c>
      <c r="M346" s="1">
        <v>102.7</v>
      </c>
      <c r="N346" s="1">
        <v>90.762573000000003</v>
      </c>
      <c r="O346" s="7">
        <v>142.90768</v>
      </c>
      <c r="P346" s="1">
        <v>109.88097</v>
      </c>
      <c r="Q346" s="1">
        <v>154.24283</v>
      </c>
      <c r="R346" s="1">
        <v>94.459320000000005</v>
      </c>
      <c r="S346" s="1">
        <v>108.15293</v>
      </c>
      <c r="T346" s="1">
        <v>108.95</v>
      </c>
      <c r="U346" s="1">
        <v>108.13</v>
      </c>
      <c r="V346" s="1">
        <v>108.54</v>
      </c>
      <c r="W346" s="1">
        <v>108.95</v>
      </c>
      <c r="X346" s="1">
        <v>108.13</v>
      </c>
      <c r="Y346" s="1">
        <v>108.54</v>
      </c>
      <c r="Z346" s="1">
        <v>25.629940711462453</v>
      </c>
      <c r="AA346" s="1">
        <f t="shared" si="38"/>
        <v>140.87476015523876</v>
      </c>
      <c r="AB346" s="1">
        <v>1687.17</v>
      </c>
      <c r="AC346" s="1">
        <v>1543.672</v>
      </c>
      <c r="AD346" s="1">
        <v>14.29</v>
      </c>
      <c r="AE346" s="1">
        <v>1.6</v>
      </c>
      <c r="AF346" s="1">
        <v>0.4</v>
      </c>
      <c r="AG346" s="1">
        <v>106.29</v>
      </c>
      <c r="AH346" s="1">
        <v>1323701</v>
      </c>
      <c r="AI346" s="1">
        <v>0.02</v>
      </c>
      <c r="AJ346">
        <v>100.161</v>
      </c>
      <c r="AK346">
        <v>100.2183</v>
      </c>
      <c r="AL346" s="1">
        <v>234.7</v>
      </c>
      <c r="AM346" s="1">
        <f t="shared" si="35"/>
        <v>45.287601193012364</v>
      </c>
      <c r="AN346" s="1">
        <f t="shared" si="39"/>
        <v>718.8623775031956</v>
      </c>
      <c r="AO346" s="1">
        <f t="shared" si="40"/>
        <v>1.4463849007431338</v>
      </c>
      <c r="AP346" s="1">
        <f t="shared" si="41"/>
        <v>1.4428186833932075</v>
      </c>
      <c r="AQ346" s="1">
        <v>191.60900000000001</v>
      </c>
      <c r="AR346" s="1">
        <v>2.7318899999999999</v>
      </c>
      <c r="AS346">
        <v>-0.59499999999999997</v>
      </c>
      <c r="AU346" s="11">
        <f t="shared" si="36"/>
        <v>207.96694651472589</v>
      </c>
      <c r="AV346" s="1">
        <v>0.82120795074279895</v>
      </c>
      <c r="AW346" s="12">
        <v>5.47</v>
      </c>
      <c r="AX346" s="13">
        <f t="shared" si="37"/>
        <v>3.8699999999999997</v>
      </c>
      <c r="AY346" s="1">
        <v>44.466403162055343</v>
      </c>
      <c r="AZ346" s="4">
        <v>142.63101078528683</v>
      </c>
      <c r="BA346" s="1">
        <v>144.40178</v>
      </c>
      <c r="BB346" s="1">
        <v>77.5</v>
      </c>
      <c r="BC346" s="1">
        <v>93.477400000000003</v>
      </c>
      <c r="BD346" s="1">
        <v>89.251900000000006</v>
      </c>
      <c r="BE346" s="1">
        <v>2.73</v>
      </c>
      <c r="BF346" s="1">
        <v>1.81071038</v>
      </c>
      <c r="BG346">
        <v>16531.685000000001</v>
      </c>
      <c r="BH346">
        <v>33.208008530000001</v>
      </c>
      <c r="BI346">
        <v>34.012216299999999</v>
      </c>
      <c r="BJ346">
        <v>91.5</v>
      </c>
      <c r="BL346" s="1">
        <v>0.98950684201401196</v>
      </c>
      <c r="BM346" s="1">
        <v>0.930689689413567</v>
      </c>
      <c r="BN346" s="1">
        <v>1.0143042941898399</v>
      </c>
      <c r="BO346" s="1">
        <v>1.15642622913391</v>
      </c>
      <c r="BP346" s="1">
        <v>0.99461201336930405</v>
      </c>
      <c r="BQ346" s="1">
        <v>0.99999991237757901</v>
      </c>
      <c r="BR346" s="1">
        <v>1.0000179563098299</v>
      </c>
      <c r="BS346" s="1">
        <v>1.0016147531395101</v>
      </c>
      <c r="BT346" s="1">
        <v>0.99773626334989896</v>
      </c>
      <c r="BU346" s="1">
        <v>0.99986189426700001</v>
      </c>
    </row>
    <row r="347" spans="1:73" s="1" customFormat="1" x14ac:dyDescent="0.3">
      <c r="A347" s="6">
        <v>41548</v>
      </c>
      <c r="B347" s="1">
        <v>1078.1521239626145</v>
      </c>
      <c r="C347" s="1">
        <v>3102.7937478804961</v>
      </c>
      <c r="D347" s="1">
        <v>642.5212198204481</v>
      </c>
      <c r="E347" s="1">
        <v>20295.210722980322</v>
      </c>
      <c r="F347" s="1">
        <v>1117.1429565200001</v>
      </c>
      <c r="G347" s="1">
        <v>156.80482470640149</v>
      </c>
      <c r="H347" s="1">
        <v>0.46019880699999999</v>
      </c>
      <c r="I347" s="1">
        <v>-5.8400000000000001E-2</v>
      </c>
      <c r="J347" s="1">
        <v>9.4431745999999997E-2</v>
      </c>
      <c r="K347" s="1">
        <v>4.6416302E-2</v>
      </c>
      <c r="L347" s="1">
        <v>101.2</v>
      </c>
      <c r="M347" s="1">
        <v>102.5</v>
      </c>
      <c r="N347" s="1">
        <v>90.610138000000006</v>
      </c>
      <c r="O347" s="7">
        <v>143.494</v>
      </c>
      <c r="P347" s="1">
        <v>109.6835</v>
      </c>
      <c r="Q347" s="1">
        <v>155.10153</v>
      </c>
      <c r="R347" s="1">
        <v>94.297859000000003</v>
      </c>
      <c r="S347" s="1">
        <v>108.21245999999999</v>
      </c>
      <c r="T347" s="1">
        <v>110.6</v>
      </c>
      <c r="U347" s="1">
        <v>108.92</v>
      </c>
      <c r="V347" s="1">
        <v>109.76</v>
      </c>
      <c r="W347" s="1">
        <v>110.6</v>
      </c>
      <c r="X347" s="1">
        <v>108.92</v>
      </c>
      <c r="Y347" s="1">
        <v>109.76</v>
      </c>
      <c r="Z347" s="1">
        <v>33.370411568409345</v>
      </c>
      <c r="AA347" s="1">
        <f t="shared" si="38"/>
        <v>152.33615629864337</v>
      </c>
      <c r="AB347" s="1">
        <v>1720.03</v>
      </c>
      <c r="AC347" s="1">
        <v>1602.86</v>
      </c>
      <c r="AD347" s="1">
        <v>14.32</v>
      </c>
      <c r="AE347" s="1">
        <v>1.37</v>
      </c>
      <c r="AF347" s="1">
        <v>0.34</v>
      </c>
      <c r="AG347" s="1">
        <v>100.54</v>
      </c>
      <c r="AH347" s="1">
        <v>1331422</v>
      </c>
      <c r="AI347" s="1">
        <v>0.05</v>
      </c>
      <c r="AJ347">
        <v>100.2633</v>
      </c>
      <c r="AK347">
        <v>100.2834</v>
      </c>
      <c r="AL347" s="1">
        <v>234.92099999999999</v>
      </c>
      <c r="AM347" s="1">
        <f t="shared" si="35"/>
        <v>42.797365923012421</v>
      </c>
      <c r="AN347" s="1">
        <f t="shared" si="39"/>
        <v>732.17379459477866</v>
      </c>
      <c r="AO347" s="1">
        <f t="shared" si="40"/>
        <v>1.4650599580686179</v>
      </c>
      <c r="AP347" s="1">
        <f t="shared" si="41"/>
        <v>1.4653249630671052</v>
      </c>
      <c r="AQ347" s="1">
        <v>191.86500000000001</v>
      </c>
      <c r="AR347" s="1">
        <v>2.7703500000000001</v>
      </c>
      <c r="AS347">
        <v>-0.66</v>
      </c>
      <c r="AU347" s="11">
        <f t="shared" si="36"/>
        <v>196.71650016549575</v>
      </c>
      <c r="AV347" s="1">
        <v>1.1404362402782799</v>
      </c>
      <c r="AW347" s="12">
        <v>5.31</v>
      </c>
      <c r="AX347" s="13">
        <f t="shared" si="37"/>
        <v>3.9399999999999995</v>
      </c>
      <c r="AY347" s="1">
        <v>47.421111176160643</v>
      </c>
      <c r="AZ347" s="4">
        <v>59.169101317340065</v>
      </c>
      <c r="BA347" s="1">
        <v>171.02225000000001</v>
      </c>
      <c r="BB347" s="1">
        <v>73.2</v>
      </c>
      <c r="BC347" s="1">
        <v>92.507400000000004</v>
      </c>
      <c r="BD347" s="1">
        <v>88.242199999999997</v>
      </c>
      <c r="BE347" s="1">
        <v>2.5299999999999998</v>
      </c>
      <c r="BF347" s="1">
        <v>1.8220746000000001</v>
      </c>
      <c r="BG347">
        <v>16663.649000000001</v>
      </c>
      <c r="BH347">
        <v>34.530549800000003</v>
      </c>
      <c r="BI347">
        <v>35.457924990000002</v>
      </c>
      <c r="BJ347">
        <v>91.5</v>
      </c>
      <c r="BL347" s="1">
        <v>1.0058880446522001</v>
      </c>
      <c r="BM347" s="1">
        <v>0.93818939891605702</v>
      </c>
      <c r="BN347" s="1">
        <v>1.0016723557030101</v>
      </c>
      <c r="BO347" s="1">
        <v>0.89671042655558497</v>
      </c>
      <c r="BP347" s="1">
        <v>1.01732346605744</v>
      </c>
      <c r="BQ347" s="1">
        <v>0.99999992990206299</v>
      </c>
      <c r="BR347" s="1">
        <v>0.99989807336904002</v>
      </c>
      <c r="BS347" s="1">
        <v>1.0114751099167001</v>
      </c>
      <c r="BT347" s="1">
        <v>0.99818329967188701</v>
      </c>
      <c r="BU347" s="1">
        <v>1.00002032721954</v>
      </c>
    </row>
    <row r="348" spans="1:73" s="1" customFormat="1" x14ac:dyDescent="0.3">
      <c r="A348" s="6">
        <v>41579</v>
      </c>
      <c r="B348" s="1">
        <v>1077.4749572689252</v>
      </c>
      <c r="C348" s="1">
        <v>3132.053447466069</v>
      </c>
      <c r="D348" s="1">
        <v>643.36649890118372</v>
      </c>
      <c r="E348" s="1">
        <v>20620.244073481699</v>
      </c>
      <c r="F348" s="1">
        <v>1149.9341428600001</v>
      </c>
      <c r="G348" s="1">
        <v>153.02390311889968</v>
      </c>
      <c r="H348" s="1">
        <v>0.53051354399999995</v>
      </c>
      <c r="I348" s="1">
        <v>-5.1000000000000004E-3</v>
      </c>
      <c r="J348" s="1">
        <v>8.3388890000000004E-3</v>
      </c>
      <c r="K348" s="1">
        <v>4.8682875E-2</v>
      </c>
      <c r="L348" s="1">
        <v>101.2</v>
      </c>
      <c r="M348" s="1">
        <v>102.8</v>
      </c>
      <c r="N348" s="1">
        <v>91.516120999999998</v>
      </c>
      <c r="O348" s="7">
        <v>144.11001999999999</v>
      </c>
      <c r="P348" s="1">
        <v>109.73204</v>
      </c>
      <c r="Q348" s="1">
        <v>155.91560000000001</v>
      </c>
      <c r="R348" s="1">
        <v>94.967758000000003</v>
      </c>
      <c r="S348" s="1">
        <v>108.86293000000001</v>
      </c>
      <c r="T348" s="1">
        <v>111.22</v>
      </c>
      <c r="U348" s="1">
        <v>108.8</v>
      </c>
      <c r="V348" s="1">
        <v>110.01</v>
      </c>
      <c r="W348" s="1">
        <v>111.22</v>
      </c>
      <c r="X348" s="1">
        <v>108.8</v>
      </c>
      <c r="Y348" s="1">
        <v>110.01</v>
      </c>
      <c r="Z348" s="1">
        <v>26.026085915998564</v>
      </c>
      <c r="AA348" s="1">
        <f t="shared" si="38"/>
        <v>141.54088591234824</v>
      </c>
      <c r="AB348" s="1">
        <v>1783.54</v>
      </c>
      <c r="AC348" s="1">
        <v>1628.424</v>
      </c>
      <c r="AD348" s="1">
        <v>11.96</v>
      </c>
      <c r="AE348" s="1">
        <v>1.37</v>
      </c>
      <c r="AF348" s="1">
        <v>0.3</v>
      </c>
      <c r="AG348" s="1">
        <v>93.86</v>
      </c>
      <c r="AH348" s="1">
        <v>1347662</v>
      </c>
      <c r="AI348" s="1">
        <v>7.0000000000000007E-2</v>
      </c>
      <c r="AJ348">
        <v>100.3318</v>
      </c>
      <c r="AK348">
        <v>100.3236</v>
      </c>
      <c r="AL348" s="1">
        <v>235.35900000000001</v>
      </c>
      <c r="AM348" s="1">
        <f t="shared" si="35"/>
        <v>39.879503226985157</v>
      </c>
      <c r="AN348" s="1">
        <f t="shared" si="39"/>
        <v>757.79553788042938</v>
      </c>
      <c r="AO348" s="1">
        <f t="shared" si="40"/>
        <v>1.4977791705767542</v>
      </c>
      <c r="AP348" s="1">
        <f t="shared" si="41"/>
        <v>1.4697413431295019</v>
      </c>
      <c r="AQ348" s="1">
        <v>189.017</v>
      </c>
      <c r="AR348" s="1">
        <v>2.7892800000000002</v>
      </c>
      <c r="AS348">
        <v>-0.72</v>
      </c>
      <c r="AU348" s="11">
        <f t="shared" si="36"/>
        <v>183.6464164067379</v>
      </c>
      <c r="AV348" s="1">
        <v>-0.87880606473094502</v>
      </c>
      <c r="AW348" s="12">
        <v>5.38</v>
      </c>
      <c r="AX348" s="13">
        <f t="shared" si="37"/>
        <v>4.01</v>
      </c>
      <c r="AY348" s="1">
        <v>41.881057795859753</v>
      </c>
      <c r="AZ348" s="4">
        <v>61.481387841392824</v>
      </c>
      <c r="BA348" s="1">
        <v>89.906139999999994</v>
      </c>
      <c r="BB348" s="1">
        <v>75.099999999999994</v>
      </c>
      <c r="BC348" s="1">
        <v>93.379099999999994</v>
      </c>
      <c r="BD348" s="1">
        <v>88.995500000000007</v>
      </c>
      <c r="BE348" s="1">
        <v>2.64</v>
      </c>
      <c r="BF348" s="1">
        <v>1.8091632799999999</v>
      </c>
      <c r="BG348">
        <v>16663.649000000001</v>
      </c>
      <c r="BH348">
        <v>33.416661089999998</v>
      </c>
      <c r="BI348">
        <v>34.314120959999997</v>
      </c>
      <c r="BJ348">
        <v>92.4</v>
      </c>
      <c r="BL348" s="1">
        <v>1.00097795158932</v>
      </c>
      <c r="BM348" s="1">
        <v>1.04149684110149</v>
      </c>
      <c r="BN348" s="1">
        <v>1.00342979143176</v>
      </c>
      <c r="BO348" s="1">
        <v>0.81541923079698098</v>
      </c>
      <c r="BP348" s="1">
        <v>1.00823184978977</v>
      </c>
      <c r="BQ348" s="1">
        <v>0.99999994392165004</v>
      </c>
      <c r="BR348" s="1">
        <v>1.00000375995358</v>
      </c>
      <c r="BS348" s="1">
        <v>0.99588727646907804</v>
      </c>
      <c r="BT348" s="1">
        <v>0.99766342050115997</v>
      </c>
      <c r="BU348" s="1">
        <v>0.99985686628269799</v>
      </c>
    </row>
    <row r="349" spans="1:73" s="1" customFormat="1" x14ac:dyDescent="0.3">
      <c r="A349" s="6">
        <v>41609</v>
      </c>
      <c r="B349" s="1">
        <v>1078.7019129764228</v>
      </c>
      <c r="C349" s="1">
        <v>3155.6107568513926</v>
      </c>
      <c r="D349" s="1">
        <v>642.29772635033828</v>
      </c>
      <c r="E349" s="1">
        <v>20909.894011621214</v>
      </c>
      <c r="F349" s="1">
        <v>1156.2357272700001</v>
      </c>
      <c r="G349" s="1">
        <v>145.71520854310592</v>
      </c>
      <c r="H349" s="1">
        <v>9.0569803000000004E-2</v>
      </c>
      <c r="I349" s="1">
        <v>-0.1479</v>
      </c>
      <c r="J349" s="1">
        <v>1.5980159000000001E-2</v>
      </c>
      <c r="K349" s="1">
        <v>5.6711383999999997E-2</v>
      </c>
      <c r="L349" s="1">
        <v>101.2</v>
      </c>
      <c r="M349" s="1">
        <v>103.2</v>
      </c>
      <c r="N349" s="1">
        <v>91.291931000000005</v>
      </c>
      <c r="O349" s="7">
        <v>143.96651</v>
      </c>
      <c r="P349" s="1">
        <v>107.57679</v>
      </c>
      <c r="Q349" s="1">
        <v>156.4819</v>
      </c>
      <c r="R349" s="1">
        <v>94.947472000000005</v>
      </c>
      <c r="S349" s="1">
        <v>108.80656999999999</v>
      </c>
      <c r="T349" s="1">
        <v>109.93</v>
      </c>
      <c r="U349" s="1">
        <v>108.71</v>
      </c>
      <c r="V349" s="1">
        <v>109.32</v>
      </c>
      <c r="W349" s="1">
        <v>109.93</v>
      </c>
      <c r="X349" s="1">
        <v>108.71</v>
      </c>
      <c r="Y349" s="1">
        <v>109.32</v>
      </c>
      <c r="Z349" s="1">
        <v>21.482277121374864</v>
      </c>
      <c r="AA349" s="1">
        <f t="shared" si="38"/>
        <v>133.20803146826387</v>
      </c>
      <c r="AB349" s="1">
        <v>1807.78</v>
      </c>
      <c r="AC349" s="1">
        <v>1661.069</v>
      </c>
      <c r="AD349" s="1">
        <v>13</v>
      </c>
      <c r="AE349" s="1">
        <v>1.58</v>
      </c>
      <c r="AF349" s="1">
        <v>0.34</v>
      </c>
      <c r="AG349" s="1">
        <v>97.68</v>
      </c>
      <c r="AH349" s="1">
        <v>1342339</v>
      </c>
      <c r="AI349" s="1">
        <v>7.0000000000000007E-2</v>
      </c>
      <c r="AJ349">
        <v>100.3395</v>
      </c>
      <c r="AK349">
        <v>100.30629999999999</v>
      </c>
      <c r="AL349" s="1">
        <v>235.75899999999999</v>
      </c>
      <c r="AM349" s="1">
        <f t="shared" si="35"/>
        <v>41.432140448508861</v>
      </c>
      <c r="AN349" s="1">
        <f t="shared" si="39"/>
        <v>766.79151167081636</v>
      </c>
      <c r="AO349" s="1">
        <f t="shared" si="40"/>
        <v>1.5836567284589451</v>
      </c>
      <c r="AP349" s="1">
        <f t="shared" si="41"/>
        <v>1.5154986190347726</v>
      </c>
      <c r="AQ349" s="1">
        <v>188.68700000000001</v>
      </c>
      <c r="AR349" s="1">
        <v>2.94157</v>
      </c>
      <c r="AS349">
        <v>-0.74250000000000005</v>
      </c>
      <c r="AU349" s="11">
        <f t="shared" si="36"/>
        <v>191.12062598135694</v>
      </c>
      <c r="AV349" s="1">
        <v>-1.19778457420462</v>
      </c>
      <c r="AW349" s="12">
        <v>5.38</v>
      </c>
      <c r="AX349" s="13">
        <f t="shared" si="37"/>
        <v>3.8</v>
      </c>
      <c r="AY349" s="1">
        <v>38.541732482466671</v>
      </c>
      <c r="AZ349" s="4">
        <v>63.218271553598058</v>
      </c>
      <c r="BA349" s="1">
        <v>104.60212</v>
      </c>
      <c r="BB349" s="1">
        <v>82.5</v>
      </c>
      <c r="BC349" s="1">
        <v>93.538300000000007</v>
      </c>
      <c r="BD349" s="1">
        <v>89.169499999999999</v>
      </c>
      <c r="BE349" s="1">
        <v>2.81</v>
      </c>
      <c r="BF349" s="1">
        <v>1.8165836500000001</v>
      </c>
      <c r="BG349">
        <v>16663.649000000001</v>
      </c>
      <c r="BH349">
        <v>34.530549800000003</v>
      </c>
      <c r="BI349">
        <v>35.457924990000002</v>
      </c>
      <c r="BJ349">
        <v>92.4</v>
      </c>
      <c r="BL349" s="1">
        <v>1.0061162576018501</v>
      </c>
      <c r="BM349" s="1">
        <v>1.0859540535458201</v>
      </c>
      <c r="BN349" s="1">
        <v>0.99655913831460097</v>
      </c>
      <c r="BO349" s="1">
        <v>0.95786755576570004</v>
      </c>
      <c r="BP349" s="1">
        <v>1.0005554186036001</v>
      </c>
      <c r="BQ349" s="1">
        <v>0.99999995513731899</v>
      </c>
      <c r="BR349" s="1">
        <v>1.0000137124241999</v>
      </c>
      <c r="BS349" s="1">
        <v>1.00145562185374</v>
      </c>
      <c r="BT349" s="1">
        <v>0.99739729224288998</v>
      </c>
      <c r="BU349" s="1">
        <v>1.0001089049176699</v>
      </c>
    </row>
    <row r="350" spans="1:73" s="1" customFormat="1" x14ac:dyDescent="0.3">
      <c r="A350" s="6">
        <v>41640</v>
      </c>
      <c r="B350" s="1">
        <v>1084.3467425260653</v>
      </c>
      <c r="C350" s="1">
        <v>3181.7044585375888</v>
      </c>
      <c r="D350" s="1">
        <v>641.80111972278689</v>
      </c>
      <c r="E350" s="1">
        <v>21253.483538814253</v>
      </c>
      <c r="F350" s="1">
        <v>1173.8230000000001</v>
      </c>
      <c r="G350" s="1">
        <v>143.13983845372471</v>
      </c>
      <c r="H350" s="1">
        <v>7.0777106000000006E-2</v>
      </c>
      <c r="I350" s="1">
        <v>-0.3342</v>
      </c>
      <c r="J350" s="1">
        <v>1.4907142999999999E-2</v>
      </c>
      <c r="K350" s="1">
        <v>3.6787747000000003E-2</v>
      </c>
      <c r="L350" s="1">
        <v>100</v>
      </c>
      <c r="M350" s="1">
        <v>102.7</v>
      </c>
      <c r="N350" s="1">
        <v>91.446494999999999</v>
      </c>
      <c r="O350" s="7">
        <v>145.09791999999999</v>
      </c>
      <c r="P350" s="1">
        <v>108.45610000000001</v>
      </c>
      <c r="Q350" s="1">
        <v>157.69997000000001</v>
      </c>
      <c r="R350" s="1">
        <v>94.875709999999998</v>
      </c>
      <c r="S350" s="1">
        <v>109.09108000000001</v>
      </c>
      <c r="T350" s="1">
        <v>110.59</v>
      </c>
      <c r="U350" s="1">
        <v>110.9</v>
      </c>
      <c r="V350" s="1">
        <v>110.75</v>
      </c>
      <c r="W350" s="1">
        <v>110.59</v>
      </c>
      <c r="X350" s="1">
        <v>110.9</v>
      </c>
      <c r="Y350" s="1">
        <v>110.75</v>
      </c>
      <c r="Z350" s="1">
        <v>23.008688807483878</v>
      </c>
      <c r="AA350" s="1">
        <f t="shared" si="38"/>
        <v>136.1891870302735</v>
      </c>
      <c r="AB350" s="1">
        <v>1822.36</v>
      </c>
      <c r="AC350" s="1">
        <v>1598.4559999999999</v>
      </c>
      <c r="AD350" s="1">
        <v>13.06</v>
      </c>
      <c r="AE350" s="1">
        <v>1.65</v>
      </c>
      <c r="AF350" s="1">
        <v>0.39</v>
      </c>
      <c r="AG350" s="1">
        <v>94.62</v>
      </c>
      <c r="AH350" s="1">
        <v>1328324</v>
      </c>
      <c r="AI350" s="1">
        <v>0.04</v>
      </c>
      <c r="AJ350">
        <v>100.3242</v>
      </c>
      <c r="AK350">
        <v>100.2633</v>
      </c>
      <c r="AL350" s="1">
        <v>235.96100000000001</v>
      </c>
      <c r="AM350" s="1">
        <f t="shared" si="35"/>
        <v>40.099847008615832</v>
      </c>
      <c r="AN350" s="1">
        <f t="shared" si="39"/>
        <v>772.31406885036074</v>
      </c>
      <c r="AO350" s="1">
        <f t="shared" si="40"/>
        <v>1.5158348816305232</v>
      </c>
      <c r="AP350" s="1">
        <f t="shared" si="41"/>
        <v>1.5324235935554074</v>
      </c>
      <c r="AQ350" s="1">
        <v>192.21799999999999</v>
      </c>
      <c r="AR350" s="1">
        <v>2.8701999999999996</v>
      </c>
      <c r="AS350">
        <v>-0.74199999999999999</v>
      </c>
      <c r="AU350" s="11">
        <f t="shared" si="36"/>
        <v>185.13343192420137</v>
      </c>
      <c r="AV350" s="1">
        <v>4.74077620070254E-2</v>
      </c>
      <c r="AW350" s="12">
        <v>5.19</v>
      </c>
      <c r="AX350" s="13">
        <f t="shared" si="37"/>
        <v>3.5400000000000005</v>
      </c>
      <c r="AY350" s="1">
        <v>39.962459507735161</v>
      </c>
      <c r="AZ350" s="4">
        <v>59.410086783507332</v>
      </c>
      <c r="BA350" s="1">
        <v>93.500739999999993</v>
      </c>
      <c r="BB350" s="1">
        <v>81.2</v>
      </c>
      <c r="BC350" s="1">
        <v>94.467299999999994</v>
      </c>
      <c r="BD350" s="1">
        <v>90.062600000000003</v>
      </c>
      <c r="BE350" s="1">
        <v>2.79</v>
      </c>
      <c r="BF350" s="1">
        <v>1.7845898600000001</v>
      </c>
      <c r="BG350">
        <v>16621.696</v>
      </c>
      <c r="BH350">
        <v>35.44213732</v>
      </c>
      <c r="BI350">
        <v>36.577494520000002</v>
      </c>
      <c r="BJ350">
        <v>92.5</v>
      </c>
      <c r="BL350" s="1">
        <v>1.01202765968193</v>
      </c>
      <c r="BM350" s="1">
        <v>1.0260635841351899</v>
      </c>
      <c r="BN350" s="1">
        <v>1.0023655138091701</v>
      </c>
      <c r="BO350" s="1">
        <v>0.90437564519357805</v>
      </c>
      <c r="BP350" s="1">
        <v>0.996475018895009</v>
      </c>
      <c r="BQ350" s="1">
        <v>0.99999996410985503</v>
      </c>
      <c r="BR350" s="1">
        <v>0.99984790634121901</v>
      </c>
      <c r="BS350" s="1">
        <v>1.0036020778783501</v>
      </c>
      <c r="BT350" s="1">
        <v>0.99992114807158095</v>
      </c>
      <c r="BU350" s="1">
        <v>1.0000203684409401</v>
      </c>
    </row>
    <row r="351" spans="1:73" s="1" customFormat="1" x14ac:dyDescent="0.3">
      <c r="A351" s="6">
        <v>41671</v>
      </c>
      <c r="B351" s="1">
        <v>1092.0801433947759</v>
      </c>
      <c r="C351" s="1">
        <v>3204.2558394774901</v>
      </c>
      <c r="D351" s="1">
        <v>641.08408073087674</v>
      </c>
      <c r="E351" s="1">
        <v>21529.207713004496</v>
      </c>
      <c r="F351" s="1">
        <v>1167.3676</v>
      </c>
      <c r="G351" s="1">
        <v>143.84969457430645</v>
      </c>
      <c r="H351" s="1">
        <v>0.37300891800000002</v>
      </c>
      <c r="I351" s="1">
        <v>-0.2331</v>
      </c>
      <c r="J351" s="1">
        <v>2.6896897999999999E-2</v>
      </c>
      <c r="K351" s="1">
        <v>3.3254025E-2</v>
      </c>
      <c r="L351" s="1">
        <v>101.1</v>
      </c>
      <c r="M351" s="1">
        <v>103.6</v>
      </c>
      <c r="N351" s="1">
        <v>91.695755000000005</v>
      </c>
      <c r="O351" s="7">
        <v>145.41088999999999</v>
      </c>
      <c r="P351" s="1">
        <v>108.98653</v>
      </c>
      <c r="Q351" s="1">
        <v>157.93799000000001</v>
      </c>
      <c r="R351" s="1">
        <v>95.361992000000001</v>
      </c>
      <c r="S351" s="1">
        <v>109.52351</v>
      </c>
      <c r="T351" s="1">
        <v>110.94</v>
      </c>
      <c r="U351" s="1">
        <v>109.73</v>
      </c>
      <c r="V351" s="1">
        <v>110.33</v>
      </c>
      <c r="W351" s="1">
        <v>110.94</v>
      </c>
      <c r="X351" s="1">
        <v>109.73</v>
      </c>
      <c r="Y351" s="1">
        <v>110.33</v>
      </c>
      <c r="Z351" s="1">
        <v>26.799387442572741</v>
      </c>
      <c r="AA351" s="1">
        <f t="shared" si="38"/>
        <v>142.81248674112206</v>
      </c>
      <c r="AB351" s="1">
        <v>1817.03</v>
      </c>
      <c r="AC351" s="1">
        <v>1675.4</v>
      </c>
      <c r="AD351" s="1">
        <v>14.18</v>
      </c>
      <c r="AE351" s="1">
        <v>1.52</v>
      </c>
      <c r="AF351" s="1">
        <v>0.33</v>
      </c>
      <c r="AG351" s="1">
        <v>100.82</v>
      </c>
      <c r="AH351" s="1">
        <v>1339628</v>
      </c>
      <c r="AI351" s="1">
        <v>0.05</v>
      </c>
      <c r="AJ351">
        <v>100.3488</v>
      </c>
      <c r="AK351">
        <v>100.2979</v>
      </c>
      <c r="AL351" s="1">
        <v>236.185</v>
      </c>
      <c r="AM351" s="1">
        <f t="shared" si="35"/>
        <v>42.686876812668032</v>
      </c>
      <c r="AN351" s="1">
        <f t="shared" si="39"/>
        <v>769.32489362152546</v>
      </c>
      <c r="AO351" s="1">
        <f t="shared" si="40"/>
        <v>1.5065342862336117</v>
      </c>
      <c r="AP351" s="1">
        <f t="shared" si="41"/>
        <v>1.5353419654410267</v>
      </c>
      <c r="AQ351" s="1">
        <v>192.666</v>
      </c>
      <c r="AR351" s="1">
        <v>2.8595000000000002</v>
      </c>
      <c r="AS351">
        <v>-0.75749999999999995</v>
      </c>
      <c r="AU351" s="11">
        <f t="shared" si="36"/>
        <v>197.26434798771911</v>
      </c>
      <c r="AV351" s="1">
        <v>0.78673427139965901</v>
      </c>
      <c r="AW351" s="12">
        <v>5.0999999999999996</v>
      </c>
      <c r="AX351" s="13">
        <f t="shared" si="37"/>
        <v>3.5799999999999996</v>
      </c>
      <c r="AY351" s="1">
        <v>48.494129657988765</v>
      </c>
      <c r="AZ351" s="4">
        <v>57.642887406507924</v>
      </c>
      <c r="BA351" s="1">
        <v>88.985339999999994</v>
      </c>
      <c r="BB351" s="1">
        <v>81.599999999999994</v>
      </c>
      <c r="BC351" s="1">
        <v>94.649699999999996</v>
      </c>
      <c r="BD351" s="1">
        <v>90.189499999999995</v>
      </c>
      <c r="BE351" s="1">
        <v>2.64</v>
      </c>
      <c r="BF351" s="1">
        <v>1.7376730199999999</v>
      </c>
      <c r="BG351">
        <v>16621.696</v>
      </c>
      <c r="BH351">
        <v>32.012253059999999</v>
      </c>
      <c r="BI351">
        <v>33.037736989999999</v>
      </c>
      <c r="BJ351">
        <v>93.1</v>
      </c>
      <c r="BL351" s="1">
        <v>1.0114871891686199</v>
      </c>
      <c r="BM351" s="1">
        <v>1.05576182366488</v>
      </c>
      <c r="BN351" s="1">
        <v>1.0020057268040199</v>
      </c>
      <c r="BO351" s="1">
        <v>0.95346508671092201</v>
      </c>
      <c r="BP351" s="1">
        <v>1.0170756795086699</v>
      </c>
      <c r="BQ351" s="1">
        <v>0.99999997128788398</v>
      </c>
      <c r="BR351" s="1">
        <v>0.99999810815646795</v>
      </c>
      <c r="BS351" s="1">
        <v>1.01307982025304</v>
      </c>
      <c r="BT351" s="1">
        <v>1.00022683632</v>
      </c>
      <c r="BU351" s="1">
        <v>1.0001362201431301</v>
      </c>
    </row>
    <row r="352" spans="1:73" s="1" customFormat="1" x14ac:dyDescent="0.3">
      <c r="A352" s="6">
        <v>41699</v>
      </c>
      <c r="B352" s="1">
        <v>1101.7524251823968</v>
      </c>
      <c r="C352" s="1">
        <v>3232.7198851521916</v>
      </c>
      <c r="D352" s="1">
        <v>642.27577871415838</v>
      </c>
      <c r="E352" s="1">
        <v>21829.298849804236</v>
      </c>
      <c r="F352" s="1">
        <v>1182.8322381</v>
      </c>
      <c r="G352" s="1">
        <v>131.76601737138452</v>
      </c>
      <c r="H352" s="1">
        <v>0.28179984000000002</v>
      </c>
      <c r="I352" s="1">
        <v>-0.3019</v>
      </c>
      <c r="J352" s="1">
        <v>4.4571430000000002E-3</v>
      </c>
      <c r="K352" s="1">
        <v>3.1000776000000001E-2</v>
      </c>
      <c r="L352" s="1">
        <v>101.9</v>
      </c>
      <c r="M352" s="1">
        <v>104.6</v>
      </c>
      <c r="N352" s="1">
        <v>91.578079000000002</v>
      </c>
      <c r="O352" s="7">
        <v>145.43124</v>
      </c>
      <c r="P352" s="1">
        <v>108.80996</v>
      </c>
      <c r="Q352" s="1">
        <v>158.02599000000001</v>
      </c>
      <c r="R352" s="1">
        <v>95.675353999999999</v>
      </c>
      <c r="S352" s="1">
        <v>109.74858999999999</v>
      </c>
      <c r="T352" s="1">
        <v>110.69</v>
      </c>
      <c r="U352" s="1">
        <v>109.51</v>
      </c>
      <c r="V352" s="1">
        <v>110.1</v>
      </c>
      <c r="W352" s="1">
        <v>110.69</v>
      </c>
      <c r="X352" s="1">
        <v>109.51</v>
      </c>
      <c r="Y352" s="1">
        <v>110.1</v>
      </c>
      <c r="Z352" s="1">
        <v>27.133125505137972</v>
      </c>
      <c r="AA352" s="1">
        <f t="shared" si="38"/>
        <v>143.34998236713531</v>
      </c>
      <c r="AB352" s="1">
        <v>1863.52</v>
      </c>
      <c r="AC352" s="1">
        <v>1673.874</v>
      </c>
      <c r="AD352" s="1">
        <v>13.59</v>
      </c>
      <c r="AE352" s="1">
        <v>1.64</v>
      </c>
      <c r="AF352" s="1">
        <v>0.4</v>
      </c>
      <c r="AG352" s="1">
        <v>100.8</v>
      </c>
      <c r="AH352" s="1">
        <v>1351051</v>
      </c>
      <c r="AI352" s="1">
        <v>0.05</v>
      </c>
      <c r="AJ352">
        <v>100.4336</v>
      </c>
      <c r="AK352">
        <v>100.3639</v>
      </c>
      <c r="AL352" s="1">
        <v>236.625</v>
      </c>
      <c r="AM352" s="1">
        <f t="shared" si="35"/>
        <v>42.599049128367668</v>
      </c>
      <c r="AN352" s="1">
        <f t="shared" si="39"/>
        <v>787.54146856840987</v>
      </c>
      <c r="AO352" s="1">
        <f t="shared" si="40"/>
        <v>1.3893475625494918</v>
      </c>
      <c r="AP352" s="1">
        <f t="shared" si="41"/>
        <v>1.470572243471209</v>
      </c>
      <c r="AQ352" s="1">
        <v>196.79499999999999</v>
      </c>
      <c r="AR352" s="1">
        <v>2.6966999999999999</v>
      </c>
      <c r="AS352">
        <v>-0.77749999999999997</v>
      </c>
      <c r="AU352" s="11">
        <f t="shared" si="36"/>
        <v>197.22521600041745</v>
      </c>
      <c r="AV352" s="1">
        <v>-0.62217885393532202</v>
      </c>
      <c r="AW352" s="12">
        <v>5.0599999999999996</v>
      </c>
      <c r="AX352" s="13">
        <f t="shared" si="37"/>
        <v>3.42</v>
      </c>
      <c r="AY352" s="1">
        <v>44.163491513682025</v>
      </c>
      <c r="AZ352" s="4">
        <v>147.7466722410507</v>
      </c>
      <c r="BA352" s="1">
        <v>93.467600000000004</v>
      </c>
      <c r="BB352" s="1">
        <v>80</v>
      </c>
      <c r="BC352" s="1">
        <v>94.447199999999995</v>
      </c>
      <c r="BD352" s="1">
        <v>90.013099999999994</v>
      </c>
      <c r="BE352" s="1">
        <v>2.64</v>
      </c>
      <c r="BF352" s="1">
        <v>1.66383718</v>
      </c>
      <c r="BG352">
        <v>16621.696</v>
      </c>
      <c r="BH352">
        <v>35.44213732</v>
      </c>
      <c r="BI352">
        <v>36.577494520000002</v>
      </c>
      <c r="BJ352">
        <v>94</v>
      </c>
      <c r="BL352" s="1">
        <v>1.0185941807362799</v>
      </c>
      <c r="BM352" s="1">
        <v>1.0250871740724501</v>
      </c>
      <c r="BN352" s="1">
        <v>1.0011637648023599</v>
      </c>
      <c r="BO352" s="1">
        <v>1.11928571957814</v>
      </c>
      <c r="BP352" s="1">
        <v>1.00713587262437</v>
      </c>
      <c r="BQ352" s="1">
        <v>0.99999997703030696</v>
      </c>
      <c r="BR352" s="1">
        <v>1.0000163248010301</v>
      </c>
      <c r="BS352" s="1">
        <v>1.01449853163357</v>
      </c>
      <c r="BT352" s="1">
        <v>1.0001683578676499</v>
      </c>
      <c r="BU352" s="1">
        <v>1.0000050777085501</v>
      </c>
    </row>
    <row r="353" spans="1:73" s="1" customFormat="1" x14ac:dyDescent="0.3">
      <c r="A353" s="6">
        <v>41730</v>
      </c>
      <c r="B353" s="1">
        <v>1109.5805306128768</v>
      </c>
      <c r="C353" s="1">
        <v>3262.5349802263904</v>
      </c>
      <c r="D353" s="1">
        <v>643.95992048764026</v>
      </c>
      <c r="E353" s="1">
        <v>22116.815623203573</v>
      </c>
      <c r="F353" s="1">
        <v>1186.7494999999999</v>
      </c>
      <c r="G353" s="1">
        <v>123.34805582617597</v>
      </c>
      <c r="H353" s="1">
        <v>0.21353245500000001</v>
      </c>
      <c r="I353" s="1">
        <v>-0.39660000000000001</v>
      </c>
      <c r="J353" s="1">
        <v>1.1633477999999999E-2</v>
      </c>
      <c r="K353" s="1">
        <v>2.6415663999999998E-2</v>
      </c>
      <c r="L353" s="1">
        <v>101.8</v>
      </c>
      <c r="M353" s="1">
        <v>104.6</v>
      </c>
      <c r="N353" s="1">
        <v>91.509429999999995</v>
      </c>
      <c r="O353" s="7">
        <v>146.78952000000001</v>
      </c>
      <c r="P353" s="1">
        <v>108.46674</v>
      </c>
      <c r="Q353" s="1">
        <v>159.96970999999999</v>
      </c>
      <c r="R353" s="1">
        <v>95.652702000000005</v>
      </c>
      <c r="S353" s="1">
        <v>110.13383</v>
      </c>
      <c r="T353" s="1">
        <v>111.24</v>
      </c>
      <c r="U353" s="1">
        <v>110.6</v>
      </c>
      <c r="V353" s="1">
        <v>110.92</v>
      </c>
      <c r="W353" s="1">
        <v>111.24</v>
      </c>
      <c r="X353" s="1">
        <v>110.6</v>
      </c>
      <c r="Y353" s="1">
        <v>110.92</v>
      </c>
      <c r="Z353" s="1">
        <v>24.473668691395883</v>
      </c>
      <c r="AA353" s="1">
        <f t="shared" si="38"/>
        <v>138.86990765443892</v>
      </c>
      <c r="AB353" s="1">
        <v>1864.26</v>
      </c>
      <c r="AC353" s="1">
        <v>1687.742</v>
      </c>
      <c r="AD353" s="1">
        <v>13.49</v>
      </c>
      <c r="AE353" s="1">
        <v>1.7</v>
      </c>
      <c r="AF353" s="1">
        <v>0.42</v>
      </c>
      <c r="AG353" s="1">
        <v>102.07</v>
      </c>
      <c r="AH353" s="1">
        <v>1352077</v>
      </c>
      <c r="AI353" s="1">
        <v>0.03</v>
      </c>
      <c r="AJ353">
        <v>100.5167</v>
      </c>
      <c r="AK353">
        <v>100.4171</v>
      </c>
      <c r="AL353" s="1">
        <v>237.072</v>
      </c>
      <c r="AM353" s="1">
        <f t="shared" si="35"/>
        <v>43.054430721468577</v>
      </c>
      <c r="AN353" s="1">
        <f t="shared" si="39"/>
        <v>786.36869811702775</v>
      </c>
      <c r="AO353" s="1">
        <f t="shared" si="40"/>
        <v>1.462924670178289</v>
      </c>
      <c r="AP353" s="1">
        <f t="shared" si="41"/>
        <v>1.4529355063204641</v>
      </c>
      <c r="AQ353" s="1">
        <v>199.28399999999999</v>
      </c>
      <c r="AR353" s="1">
        <v>2.8733400000000002</v>
      </c>
      <c r="AS353">
        <v>-0.78</v>
      </c>
      <c r="AU353" s="11">
        <f t="shared" si="36"/>
        <v>199.71009719407348</v>
      </c>
      <c r="AV353" s="1">
        <v>-0.545435317629271</v>
      </c>
      <c r="AW353" s="12">
        <v>4.9000000000000004</v>
      </c>
      <c r="AX353" s="13">
        <f t="shared" si="37"/>
        <v>3.2</v>
      </c>
      <c r="AY353" s="1">
        <v>36.857934776198618</v>
      </c>
      <c r="AZ353" s="4">
        <v>89.734874405205318</v>
      </c>
      <c r="BA353" s="1">
        <v>91.118020000000001</v>
      </c>
      <c r="BB353" s="1">
        <v>84.1</v>
      </c>
      <c r="BC353" s="1">
        <v>94.004900000000006</v>
      </c>
      <c r="BD353" s="1">
        <v>89.4876</v>
      </c>
      <c r="BE353" s="1">
        <v>2.62</v>
      </c>
      <c r="BF353" s="1">
        <v>1.70593645</v>
      </c>
      <c r="BG353">
        <v>16830.111000000001</v>
      </c>
      <c r="BH353">
        <v>34.05593288</v>
      </c>
      <c r="BI353">
        <v>35.373941189999996</v>
      </c>
      <c r="BJ353">
        <v>94.1</v>
      </c>
      <c r="BL353" s="1">
        <v>1.0169866214096399</v>
      </c>
      <c r="BM353" s="1">
        <v>0.94991903738537897</v>
      </c>
      <c r="BN353" s="1">
        <v>1.0308888548100199</v>
      </c>
      <c r="BO353" s="1">
        <v>1.0012624856636501</v>
      </c>
      <c r="BP353" s="1">
        <v>0.99369236080944701</v>
      </c>
      <c r="BQ353" s="1">
        <v>0.99999998162424597</v>
      </c>
      <c r="BR353" s="1">
        <v>0.99992788753237005</v>
      </c>
      <c r="BS353" s="1">
        <v>1.0021664456308099</v>
      </c>
      <c r="BT353" s="1">
        <v>0.99906355170365702</v>
      </c>
      <c r="BU353" s="1">
        <v>0.99986750549575798</v>
      </c>
    </row>
    <row r="354" spans="1:73" s="1" customFormat="1" x14ac:dyDescent="0.3">
      <c r="A354" s="6">
        <v>41760</v>
      </c>
      <c r="B354" s="1">
        <v>1115.6655973056997</v>
      </c>
      <c r="C354" s="1">
        <v>3298.6851876594301</v>
      </c>
      <c r="D354" s="1">
        <v>647.63505506782485</v>
      </c>
      <c r="E354" s="1">
        <v>22449.716999211949</v>
      </c>
      <c r="F354" s="1">
        <v>1202.3231818199999</v>
      </c>
      <c r="G354" s="1">
        <v>124.4219445070141</v>
      </c>
      <c r="H354" s="1">
        <v>0.34309102200000002</v>
      </c>
      <c r="I354" s="1">
        <v>-0.41489999999999999</v>
      </c>
      <c r="J354" s="1">
        <v>7.8346176000000003E-2</v>
      </c>
      <c r="K354" s="1">
        <v>2.1068804E-2</v>
      </c>
      <c r="L354" s="1">
        <v>102</v>
      </c>
      <c r="M354" s="1">
        <v>105</v>
      </c>
      <c r="N354" s="1">
        <v>91.322143999999994</v>
      </c>
      <c r="O354" s="7">
        <v>146.44145</v>
      </c>
      <c r="P354" s="1">
        <v>107.91795999999999</v>
      </c>
      <c r="Q354" s="1">
        <v>159.69230999999999</v>
      </c>
      <c r="R354" s="1">
        <v>95.683846000000003</v>
      </c>
      <c r="S354" s="1">
        <v>110.05349</v>
      </c>
      <c r="T354" s="1">
        <v>111.69</v>
      </c>
      <c r="U354" s="1">
        <v>109.61</v>
      </c>
      <c r="V354" s="1">
        <v>110.65</v>
      </c>
      <c r="W354" s="1">
        <v>111.69</v>
      </c>
      <c r="X354" s="1">
        <v>109.61</v>
      </c>
      <c r="Y354" s="1">
        <v>110.65</v>
      </c>
      <c r="Z354" s="1">
        <v>16.783803629497534</v>
      </c>
      <c r="AA354" s="1">
        <f t="shared" si="38"/>
        <v>122.48903896337696</v>
      </c>
      <c r="AB354" s="1">
        <v>1889.77</v>
      </c>
      <c r="AC354" s="1">
        <v>1715.184</v>
      </c>
      <c r="AD354" s="1">
        <v>11.76</v>
      </c>
      <c r="AE354" s="1">
        <v>1.59</v>
      </c>
      <c r="AF354" s="1">
        <v>0.39</v>
      </c>
      <c r="AG354" s="1">
        <v>102.18</v>
      </c>
      <c r="AH354" s="1">
        <v>1355672</v>
      </c>
      <c r="AI354" s="1">
        <v>0.03</v>
      </c>
      <c r="AJ354">
        <v>100.5468</v>
      </c>
      <c r="AK354">
        <v>100.435</v>
      </c>
      <c r="AL354" s="1">
        <v>237.529</v>
      </c>
      <c r="AM354" s="1">
        <f t="shared" si="35"/>
        <v>43.01790518210408</v>
      </c>
      <c r="AN354" s="1">
        <f t="shared" si="39"/>
        <v>795.59548518286181</v>
      </c>
      <c r="AO354" s="1">
        <f t="shared" si="40"/>
        <v>1.4411146775008541</v>
      </c>
      <c r="AP354" s="1">
        <f t="shared" si="41"/>
        <v>1.4311289700762115</v>
      </c>
      <c r="AQ354" s="1">
        <v>198.34700000000001</v>
      </c>
      <c r="AR354" s="1">
        <v>2.8178000000000001</v>
      </c>
      <c r="AS354">
        <v>-0.78400000000000003</v>
      </c>
      <c r="AU354" s="11">
        <f t="shared" si="36"/>
        <v>199.9253231242327</v>
      </c>
      <c r="AV354" s="1">
        <v>-1.3171916041988401</v>
      </c>
      <c r="AW354" s="12">
        <v>4.76</v>
      </c>
      <c r="AX354" s="13">
        <f t="shared" si="37"/>
        <v>3.17</v>
      </c>
      <c r="AY354" s="1">
        <v>35.927829644393164</v>
      </c>
      <c r="AZ354" s="4">
        <v>79.57202721085828</v>
      </c>
      <c r="BA354" s="1">
        <v>90.392240000000001</v>
      </c>
      <c r="BB354" s="1">
        <v>81.900000000000006</v>
      </c>
      <c r="BC354" s="1">
        <v>93.679299999999998</v>
      </c>
      <c r="BD354" s="1">
        <v>89.169600000000003</v>
      </c>
      <c r="BE354" s="1">
        <v>2.4700000000000002</v>
      </c>
      <c r="BF354" s="1">
        <v>1.6529070299999999</v>
      </c>
      <c r="BG354">
        <v>16830.111000000001</v>
      </c>
      <c r="BH354">
        <v>35.191130639999997</v>
      </c>
      <c r="BI354">
        <v>36.553072569999998</v>
      </c>
      <c r="BJ354">
        <v>94.6</v>
      </c>
      <c r="BL354" s="1">
        <v>1.0056369188627301</v>
      </c>
      <c r="BM354" s="1">
        <v>1.0102436721025401</v>
      </c>
      <c r="BN354" s="1">
        <v>1.01820029764749</v>
      </c>
      <c r="BO354" s="1">
        <v>0.90944649522738097</v>
      </c>
      <c r="BP354" s="1">
        <v>1.00393500412764</v>
      </c>
      <c r="BQ354" s="1">
        <v>0.99999998529939704</v>
      </c>
      <c r="BR354" s="1">
        <v>1.0000410611788899</v>
      </c>
      <c r="BS354" s="1">
        <v>1.0115817754836101</v>
      </c>
      <c r="BT354" s="1">
        <v>1.0009304098327401</v>
      </c>
      <c r="BU354" s="1">
        <v>1.00001499229322</v>
      </c>
    </row>
    <row r="355" spans="1:73" s="1" customFormat="1" x14ac:dyDescent="0.3">
      <c r="A355" s="6">
        <v>41791</v>
      </c>
      <c r="B355" s="1">
        <v>1117.0422893198947</v>
      </c>
      <c r="C355" s="1">
        <v>3334.1988897340111</v>
      </c>
      <c r="D355" s="1">
        <v>651.3144839052552</v>
      </c>
      <c r="E355" s="1">
        <v>22768.420513844594</v>
      </c>
      <c r="F355" s="1">
        <v>1232.6861904800001</v>
      </c>
      <c r="G355" s="1">
        <v>119.16322717608351</v>
      </c>
      <c r="H355" s="1">
        <v>-7.0740866999999999E-2</v>
      </c>
      <c r="I355" s="1">
        <v>-0.34410000000000002</v>
      </c>
      <c r="J355" s="1">
        <v>4.0000000000000002E-4</v>
      </c>
      <c r="K355" s="1">
        <v>4.2644928999999998E-2</v>
      </c>
      <c r="L355" s="1">
        <v>102.4</v>
      </c>
      <c r="M355" s="1">
        <v>105.4</v>
      </c>
      <c r="N355" s="1">
        <v>91.349327000000002</v>
      </c>
      <c r="O355" s="7">
        <v>146.65993</v>
      </c>
      <c r="P355" s="1">
        <v>106.04291000000001</v>
      </c>
      <c r="Q355" s="1">
        <v>160.64447000000001</v>
      </c>
      <c r="R355" s="1">
        <v>95.848892000000006</v>
      </c>
      <c r="S355" s="1">
        <v>110.23329</v>
      </c>
      <c r="T355" s="1">
        <v>111.25</v>
      </c>
      <c r="U355" s="1">
        <v>109.86</v>
      </c>
      <c r="V355" s="1">
        <v>110.55</v>
      </c>
      <c r="W355" s="1">
        <v>111.25</v>
      </c>
      <c r="X355" s="1">
        <v>109.86</v>
      </c>
      <c r="Y355" s="1">
        <v>110.55</v>
      </c>
      <c r="Z355" s="1">
        <v>27.614024201054914</v>
      </c>
      <c r="AA355" s="1">
        <f t="shared" si="38"/>
        <v>144.11297011325783</v>
      </c>
      <c r="AB355" s="1">
        <v>1947.09</v>
      </c>
      <c r="AC355" s="1">
        <v>1743.415</v>
      </c>
      <c r="AD355" s="1">
        <v>10.3</v>
      </c>
      <c r="AE355" s="1">
        <v>1.68</v>
      </c>
      <c r="AF355" s="1">
        <v>0.45</v>
      </c>
      <c r="AG355" s="1">
        <v>105.79</v>
      </c>
      <c r="AH355" s="1">
        <v>1355651</v>
      </c>
      <c r="AI355" s="1">
        <v>0.04</v>
      </c>
      <c r="AJ355">
        <v>100.5078</v>
      </c>
      <c r="AK355">
        <v>100.42100000000001</v>
      </c>
      <c r="AL355" s="1">
        <v>237.83699999999999</v>
      </c>
      <c r="AM355" s="1">
        <f t="shared" si="35"/>
        <v>44.480043054697127</v>
      </c>
      <c r="AN355" s="1">
        <f t="shared" si="39"/>
        <v>818.66572484516701</v>
      </c>
      <c r="AO355" s="1">
        <f t="shared" si="40"/>
        <v>1.3907202465332553</v>
      </c>
      <c r="AP355" s="1">
        <f t="shared" si="41"/>
        <v>1.4315865314041327</v>
      </c>
      <c r="AQ355" s="1">
        <v>196.61799999999999</v>
      </c>
      <c r="AR355" s="1">
        <v>2.6969000000000003</v>
      </c>
      <c r="AS355">
        <v>-0.80500000000000005</v>
      </c>
      <c r="AU355" s="11">
        <f t="shared" si="36"/>
        <v>206.98864683218417</v>
      </c>
      <c r="AV355" s="1">
        <v>0.948676085375599</v>
      </c>
      <c r="AW355" s="12">
        <v>4.8</v>
      </c>
      <c r="AX355" s="13">
        <f t="shared" si="37"/>
        <v>3.12</v>
      </c>
      <c r="AY355" s="1">
        <v>40.955631399317404</v>
      </c>
      <c r="AZ355" s="4">
        <v>105.31076045371839</v>
      </c>
      <c r="BA355" s="1">
        <v>81.007620000000003</v>
      </c>
      <c r="BB355" s="1">
        <v>82.5</v>
      </c>
      <c r="BC355" s="1">
        <v>93.837100000000007</v>
      </c>
      <c r="BD355" s="1">
        <v>89.271699999999996</v>
      </c>
      <c r="BE355" s="1">
        <v>2.5</v>
      </c>
      <c r="BF355" s="1">
        <v>1.6243970400000001</v>
      </c>
      <c r="BG355">
        <v>16830.111000000001</v>
      </c>
      <c r="BH355">
        <v>34.05593288</v>
      </c>
      <c r="BI355">
        <v>35.373941189999996</v>
      </c>
      <c r="BJ355">
        <v>95.2</v>
      </c>
      <c r="BL355" s="1">
        <v>0.98747147402457403</v>
      </c>
      <c r="BM355" s="1">
        <v>1.0588294798147799</v>
      </c>
      <c r="BN355" s="1">
        <v>1.0140584331153599</v>
      </c>
      <c r="BO355" s="1">
        <v>0.88231405083070602</v>
      </c>
      <c r="BP355" s="1">
        <v>0.99125882719232705</v>
      </c>
      <c r="BQ355" s="1">
        <v>0.99999998823951697</v>
      </c>
      <c r="BR355" s="1">
        <v>0.99987874424276002</v>
      </c>
      <c r="BS355" s="1">
        <v>1.01011440748549</v>
      </c>
      <c r="BT355" s="1">
        <v>1.00022295460871</v>
      </c>
      <c r="BU355" s="1">
        <v>1.00001327258385</v>
      </c>
    </row>
    <row r="356" spans="1:73" s="1" customFormat="1" x14ac:dyDescent="0.3">
      <c r="A356" s="6">
        <v>41821</v>
      </c>
      <c r="B356" s="1">
        <v>1119.3376088527402</v>
      </c>
      <c r="C356" s="1">
        <v>3372.8882780849203</v>
      </c>
      <c r="D356" s="1">
        <v>656.08824574429843</v>
      </c>
      <c r="E356" s="1">
        <v>23113.887201739119</v>
      </c>
      <c r="F356" s="1">
        <v>1241.2671739100001</v>
      </c>
      <c r="G356" s="1">
        <v>117.45861414526679</v>
      </c>
      <c r="H356" s="1">
        <v>6.8652426000000003E-2</v>
      </c>
      <c r="I356" s="1">
        <v>-0.35870000000000002</v>
      </c>
      <c r="J356" s="1">
        <v>6.9835713999999993E-2</v>
      </c>
      <c r="K356" s="1">
        <v>3.4706674999999999E-2</v>
      </c>
      <c r="L356" s="1">
        <v>102.9</v>
      </c>
      <c r="M356" s="1">
        <v>105.6</v>
      </c>
      <c r="N356" s="1">
        <v>91.55735</v>
      </c>
      <c r="O356" s="7">
        <v>147.78</v>
      </c>
      <c r="P356" s="1">
        <v>107.13702000000001</v>
      </c>
      <c r="Q356" s="1">
        <v>161.76931999999999</v>
      </c>
      <c r="R356" s="1">
        <v>96.05574</v>
      </c>
      <c r="S356" s="1">
        <v>110.7075</v>
      </c>
      <c r="T356" s="1">
        <v>112.66</v>
      </c>
      <c r="U356" s="1">
        <v>110.58</v>
      </c>
      <c r="V356" s="1">
        <v>111.62</v>
      </c>
      <c r="W356" s="1">
        <v>112.66</v>
      </c>
      <c r="X356" s="1">
        <v>110.58</v>
      </c>
      <c r="Y356" s="1">
        <v>111.62</v>
      </c>
      <c r="Z356" s="1">
        <v>20.208604954367665</v>
      </c>
      <c r="AA356" s="1">
        <f t="shared" si="38"/>
        <v>130.55363342213104</v>
      </c>
      <c r="AB356" s="1">
        <v>1973.1</v>
      </c>
      <c r="AC356" s="1">
        <v>1714.3530000000001</v>
      </c>
      <c r="AD356" s="1">
        <v>10.64</v>
      </c>
      <c r="AE356" s="1">
        <v>1.7</v>
      </c>
      <c r="AF356" s="1">
        <v>0.51</v>
      </c>
      <c r="AG356" s="1">
        <v>103.59</v>
      </c>
      <c r="AH356" s="1">
        <v>1363347</v>
      </c>
      <c r="AI356" s="1">
        <v>0.03</v>
      </c>
      <c r="AJ356">
        <v>100.4387</v>
      </c>
      <c r="AK356">
        <v>100.42010000000001</v>
      </c>
      <c r="AL356" s="1">
        <v>238.19499999999999</v>
      </c>
      <c r="AM356" s="1">
        <f t="shared" si="35"/>
        <v>43.48957786687378</v>
      </c>
      <c r="AN356" s="1">
        <f t="shared" si="39"/>
        <v>828.35491928881788</v>
      </c>
      <c r="AO356" s="1">
        <f t="shared" si="40"/>
        <v>1.556497471643163</v>
      </c>
      <c r="AP356" s="1">
        <f t="shared" si="41"/>
        <v>1.4627774652257575</v>
      </c>
      <c r="AQ356" s="1">
        <v>196.511</v>
      </c>
      <c r="AR356" s="1">
        <v>3.0118100000000001</v>
      </c>
      <c r="AS356">
        <v>-0.80249999999999999</v>
      </c>
      <c r="AU356" s="11">
        <f t="shared" si="36"/>
        <v>202.68412822900044</v>
      </c>
      <c r="AV356" s="1">
        <v>-1.00895255993583</v>
      </c>
      <c r="AW356" s="12">
        <v>4.7300000000000004</v>
      </c>
      <c r="AX356" s="13">
        <f t="shared" si="37"/>
        <v>3.0300000000000002</v>
      </c>
      <c r="AY356" s="1">
        <v>33.246414602346803</v>
      </c>
      <c r="AZ356" s="4">
        <v>148.75228799789096</v>
      </c>
      <c r="BA356" s="1">
        <v>76.644909999999996</v>
      </c>
      <c r="BB356" s="1">
        <v>81.8</v>
      </c>
      <c r="BC356" s="1">
        <v>93.614199999999997</v>
      </c>
      <c r="BD356" s="1">
        <v>89.036900000000003</v>
      </c>
      <c r="BE356" s="1">
        <v>2.4500000000000002</v>
      </c>
      <c r="BF356" s="1">
        <v>1.6926108200000001</v>
      </c>
      <c r="BG356">
        <v>17033.572</v>
      </c>
      <c r="BH356">
        <v>35.038284339999997</v>
      </c>
      <c r="BI356">
        <v>36.446256220000002</v>
      </c>
      <c r="BJ356">
        <v>95.8</v>
      </c>
      <c r="BL356" s="1">
        <v>1.00979957031921</v>
      </c>
      <c r="BM356" s="1">
        <v>1.05856891326972</v>
      </c>
      <c r="BN356" s="1">
        <v>1.0387298607069799</v>
      </c>
      <c r="BO356" s="1">
        <v>0.945482293863525</v>
      </c>
      <c r="BP356" s="1">
        <v>1.0014905758580801</v>
      </c>
      <c r="BQ356" s="1">
        <v>0.99999999059161404</v>
      </c>
      <c r="BR356" s="1">
        <v>0.999942627176722</v>
      </c>
      <c r="BS356" s="1">
        <v>1.0198697544597899</v>
      </c>
      <c r="BT356" s="1">
        <v>1.00099249687157</v>
      </c>
      <c r="BU356" s="1">
        <v>0.99986588843296698</v>
      </c>
    </row>
    <row r="357" spans="1:73" s="1" customFormat="1" x14ac:dyDescent="0.3">
      <c r="A357" s="6">
        <v>41852</v>
      </c>
      <c r="B357" s="1">
        <v>1124.1072965394339</v>
      </c>
      <c r="C357" s="1">
        <v>3408.0835174435488</v>
      </c>
      <c r="D357" s="1">
        <v>659.33184598490686</v>
      </c>
      <c r="E357" s="1">
        <v>23425.530824560068</v>
      </c>
      <c r="F357" s="1">
        <v>1231.2217619</v>
      </c>
      <c r="G357" s="1">
        <v>119.30702920412179</v>
      </c>
      <c r="H357" s="1">
        <v>-3.6420230999999997E-2</v>
      </c>
      <c r="I357" s="1">
        <v>-0.36099999999999999</v>
      </c>
      <c r="J357" s="1">
        <v>9.4473016000000007E-2</v>
      </c>
      <c r="K357" s="1">
        <v>3.8982813999999998E-2</v>
      </c>
      <c r="L357" s="1">
        <v>102.3</v>
      </c>
      <c r="M357" s="1">
        <v>105.5</v>
      </c>
      <c r="N357" s="1">
        <v>90.574768000000006</v>
      </c>
      <c r="O357" s="7">
        <v>147.09774999999999</v>
      </c>
      <c r="P357" s="1">
        <v>107.13934</v>
      </c>
      <c r="Q357" s="1">
        <v>160.84468000000001</v>
      </c>
      <c r="R357" s="1">
        <v>95.409981000000002</v>
      </c>
      <c r="S357" s="1">
        <v>110.05446999999999</v>
      </c>
      <c r="T357" s="1">
        <v>112.6</v>
      </c>
      <c r="U357" s="1">
        <v>110.28</v>
      </c>
      <c r="V357" s="1">
        <v>111.44</v>
      </c>
      <c r="W357" s="1">
        <v>112.6</v>
      </c>
      <c r="X357" s="1">
        <v>110.28</v>
      </c>
      <c r="Y357" s="1">
        <v>111.44</v>
      </c>
      <c r="Z357" s="1">
        <v>22.245147978593074</v>
      </c>
      <c r="AA357" s="1">
        <f t="shared" si="38"/>
        <v>134.72352990960954</v>
      </c>
      <c r="AB357" s="1">
        <v>1961.53</v>
      </c>
      <c r="AC357" s="1">
        <v>1748.6880000000001</v>
      </c>
      <c r="AD357" s="1">
        <v>12.41</v>
      </c>
      <c r="AE357" s="1">
        <v>1.63</v>
      </c>
      <c r="AF357" s="1">
        <v>0.47</v>
      </c>
      <c r="AG357" s="1">
        <v>96.54</v>
      </c>
      <c r="AH357" s="1">
        <v>1366509</v>
      </c>
      <c r="AI357" s="1">
        <v>0.03</v>
      </c>
      <c r="AJ357">
        <v>100.3875</v>
      </c>
      <c r="AK357">
        <v>100.44240000000001</v>
      </c>
      <c r="AL357" s="1">
        <v>238.405</v>
      </c>
      <c r="AM357" s="1">
        <f t="shared" si="35"/>
        <v>40.49411715358319</v>
      </c>
      <c r="AN357" s="1">
        <f t="shared" si="39"/>
        <v>822.7721734024035</v>
      </c>
      <c r="AO357" s="1">
        <f t="shared" si="40"/>
        <v>1.4533155229012564</v>
      </c>
      <c r="AP357" s="1">
        <f t="shared" si="41"/>
        <v>1.4668444136925582</v>
      </c>
      <c r="AQ357" s="1">
        <v>196.01300000000001</v>
      </c>
      <c r="AR357" s="1">
        <v>2.8078799999999999</v>
      </c>
      <c r="AS357">
        <v>-0.77600000000000002</v>
      </c>
      <c r="AU357" s="11">
        <f t="shared" si="36"/>
        <v>188.89010270516172</v>
      </c>
      <c r="AV357" s="1">
        <v>-0.34284759322591901</v>
      </c>
      <c r="AW357" s="12">
        <v>4.6900000000000004</v>
      </c>
      <c r="AX357" s="13">
        <f t="shared" si="37"/>
        <v>3.0600000000000005</v>
      </c>
      <c r="AY357" s="1">
        <v>38.042426977883807</v>
      </c>
      <c r="AZ357" s="4">
        <v>200.82449051606446</v>
      </c>
      <c r="BA357" s="1">
        <v>71.262150000000005</v>
      </c>
      <c r="BB357" s="1">
        <v>82.5</v>
      </c>
      <c r="BC357" s="1">
        <v>94.586200000000005</v>
      </c>
      <c r="BD357" s="1">
        <v>89.846199999999996</v>
      </c>
      <c r="BE357" s="1">
        <v>2.33</v>
      </c>
      <c r="BF357" s="1">
        <v>1.69283457</v>
      </c>
      <c r="BG357">
        <v>17033.572</v>
      </c>
      <c r="BH357">
        <v>35.038284339999997</v>
      </c>
      <c r="BI357">
        <v>36.446256220000002</v>
      </c>
      <c r="BJ357">
        <v>96</v>
      </c>
      <c r="BL357" s="1">
        <v>1.00231947887449</v>
      </c>
      <c r="BM357" s="1">
        <v>1.0367903920384201</v>
      </c>
      <c r="BN357" s="1">
        <v>1.0191123836476701</v>
      </c>
      <c r="BO357" s="1">
        <v>0.93676341645025596</v>
      </c>
      <c r="BP357" s="1">
        <v>1.0154367244651401</v>
      </c>
      <c r="BQ357" s="1">
        <v>0.99999999247329097</v>
      </c>
      <c r="BR357" s="1">
        <v>1.00001053927476</v>
      </c>
      <c r="BS357" s="1">
        <v>1.0085776303527301</v>
      </c>
      <c r="BT357" s="1">
        <v>1.0019629247494699</v>
      </c>
      <c r="BU357" s="1">
        <v>1.00004476671873</v>
      </c>
    </row>
    <row r="358" spans="1:73" s="1" customFormat="1" x14ac:dyDescent="0.3">
      <c r="A358" s="6">
        <v>41883</v>
      </c>
      <c r="B358" s="1">
        <v>1132.913723593899</v>
      </c>
      <c r="C358" s="1">
        <v>3445.9591868381435</v>
      </c>
      <c r="D358" s="1">
        <v>663.14423197736744</v>
      </c>
      <c r="E358" s="1">
        <v>23771.735903683002</v>
      </c>
      <c r="F358" s="1">
        <v>1253.85440909</v>
      </c>
      <c r="G358" s="1">
        <v>115.52641845320902</v>
      </c>
      <c r="H358" s="1">
        <v>0.37089902499999999</v>
      </c>
      <c r="I358" s="1">
        <v>-0.26350000000000001</v>
      </c>
      <c r="J358" s="1">
        <v>2.1923088E-2</v>
      </c>
      <c r="K358" s="1">
        <v>3.0807364E-2</v>
      </c>
      <c r="L358" s="1">
        <v>102.3</v>
      </c>
      <c r="M358" s="1">
        <v>105.8</v>
      </c>
      <c r="N358" s="1">
        <v>91.501343000000006</v>
      </c>
      <c r="O358" s="7">
        <v>149.01043999999999</v>
      </c>
      <c r="P358" s="1">
        <v>107.63845999999999</v>
      </c>
      <c r="Q358" s="1">
        <v>163.25414000000001</v>
      </c>
      <c r="R358" s="1">
        <v>96.095359999999999</v>
      </c>
      <c r="S358" s="1">
        <v>111.09565000000001</v>
      </c>
      <c r="T358" s="1">
        <v>113.77</v>
      </c>
      <c r="U358" s="1">
        <v>112.97</v>
      </c>
      <c r="V358" s="1">
        <v>113.37</v>
      </c>
      <c r="W358" s="1">
        <v>113.77</v>
      </c>
      <c r="X358" s="1">
        <v>112.97</v>
      </c>
      <c r="Y358" s="1">
        <v>113.37</v>
      </c>
      <c r="Z358" s="1">
        <v>19.87130961392884</v>
      </c>
      <c r="AA358" s="1">
        <f t="shared" si="38"/>
        <v>129.82264901274485</v>
      </c>
      <c r="AB358" s="1">
        <v>1993.23</v>
      </c>
      <c r="AC358" s="1">
        <v>1698.4079999999999</v>
      </c>
      <c r="AD358" s="1">
        <v>11.91</v>
      </c>
      <c r="AE358" s="1">
        <v>1.77</v>
      </c>
      <c r="AF358" s="1">
        <v>0.56999999999999995</v>
      </c>
      <c r="AG358" s="1">
        <v>93.21</v>
      </c>
      <c r="AH358" s="1">
        <v>1366013</v>
      </c>
      <c r="AI358" s="1">
        <v>0.02</v>
      </c>
      <c r="AJ358">
        <v>100.37479999999999</v>
      </c>
      <c r="AK358">
        <v>100.4492</v>
      </c>
      <c r="AL358" s="1">
        <v>238.786</v>
      </c>
      <c r="AM358" s="1">
        <f t="shared" si="35"/>
        <v>39.034951797844094</v>
      </c>
      <c r="AN358" s="1">
        <f t="shared" si="39"/>
        <v>834.7348672032698</v>
      </c>
      <c r="AO358" s="1">
        <f t="shared" si="40"/>
        <v>1.4429663149241756</v>
      </c>
      <c r="AP358" s="1">
        <f t="shared" si="41"/>
        <v>1.484259769822865</v>
      </c>
      <c r="AQ358" s="1">
        <v>196.97900000000001</v>
      </c>
      <c r="AR358" s="1">
        <v>2.8019099999999999</v>
      </c>
      <c r="AS358">
        <v>-0.75</v>
      </c>
      <c r="AU358" s="11">
        <f t="shared" si="36"/>
        <v>182.37462681943362</v>
      </c>
      <c r="AV358" s="1">
        <v>-0.63370062184228004</v>
      </c>
      <c r="AW358" s="12">
        <v>4.8</v>
      </c>
      <c r="AX358" s="13">
        <f t="shared" si="37"/>
        <v>3.03</v>
      </c>
      <c r="AY358" s="1">
        <v>36.903860711582134</v>
      </c>
      <c r="AZ358" s="4">
        <v>220.39842895793353</v>
      </c>
      <c r="BA358" s="1">
        <v>84.336920000000006</v>
      </c>
      <c r="BB358" s="1">
        <v>84.6</v>
      </c>
      <c r="BC358" s="1">
        <v>96.121200000000002</v>
      </c>
      <c r="BD358" s="1">
        <v>91.154499999999999</v>
      </c>
      <c r="BE358" s="1">
        <v>2.44</v>
      </c>
      <c r="BF358" s="1">
        <v>1.6284897199999999</v>
      </c>
      <c r="BG358">
        <v>17033.572</v>
      </c>
      <c r="BH358">
        <v>33.908017100000002</v>
      </c>
      <c r="BI358">
        <v>35.270570530000001</v>
      </c>
      <c r="BJ358">
        <v>96.7</v>
      </c>
      <c r="BL358" s="1">
        <v>1.0035465510244099</v>
      </c>
      <c r="BM358" s="1">
        <v>1.0349930722893601</v>
      </c>
      <c r="BN358" s="1">
        <v>1.02089083779764</v>
      </c>
      <c r="BO358" s="1">
        <v>0.86067328359458095</v>
      </c>
      <c r="BP358" s="1">
        <v>1.00533265338753</v>
      </c>
      <c r="BQ358" s="1">
        <v>0.99999999397863304</v>
      </c>
      <c r="BR358" s="1">
        <v>0.99993949222531398</v>
      </c>
      <c r="BS358" s="1">
        <v>1.00246384626022</v>
      </c>
      <c r="BT358" s="1">
        <v>1.0007035895537599</v>
      </c>
      <c r="BU358" s="1">
        <v>0.99991338382233896</v>
      </c>
    </row>
    <row r="359" spans="1:73" s="1" customFormat="1" x14ac:dyDescent="0.3">
      <c r="A359" s="6">
        <v>41913</v>
      </c>
      <c r="B359" s="1">
        <v>1143.4062996469868</v>
      </c>
      <c r="C359" s="1">
        <v>3482.2981314785402</v>
      </c>
      <c r="D359" s="1">
        <v>665.25490235584766</v>
      </c>
      <c r="E359" s="1">
        <v>24123.430950548962</v>
      </c>
      <c r="F359" s="1">
        <v>1206.04843478</v>
      </c>
      <c r="G359" s="1">
        <v>127.21075159222144</v>
      </c>
      <c r="H359" s="1">
        <v>-0.31072637199999997</v>
      </c>
      <c r="I359" s="1">
        <v>-0.27360000000000001</v>
      </c>
      <c r="J359" s="1">
        <v>4.3523809999999998E-3</v>
      </c>
      <c r="K359" s="1">
        <v>6.5587844000000006E-2</v>
      </c>
      <c r="L359" s="1">
        <v>102.2</v>
      </c>
      <c r="M359" s="1">
        <v>105.8</v>
      </c>
      <c r="N359" s="1">
        <v>91.347213999999994</v>
      </c>
      <c r="O359" s="7">
        <v>148.94807</v>
      </c>
      <c r="P359" s="1">
        <v>108.33542</v>
      </c>
      <c r="Q359" s="1">
        <v>162.91913</v>
      </c>
      <c r="R359" s="1">
        <v>96.012505000000004</v>
      </c>
      <c r="S359" s="1">
        <v>111.01913999999999</v>
      </c>
      <c r="T359" s="1">
        <v>114.25</v>
      </c>
      <c r="U359" s="1">
        <v>111.99</v>
      </c>
      <c r="V359" s="1">
        <v>113.12</v>
      </c>
      <c r="W359" s="1">
        <v>114.25</v>
      </c>
      <c r="X359" s="1">
        <v>111.99</v>
      </c>
      <c r="Y359" s="1">
        <v>113.12</v>
      </c>
      <c r="Z359" s="1">
        <v>21.015148419485712</v>
      </c>
      <c r="AA359" s="1">
        <f t="shared" si="38"/>
        <v>132.25324615570656</v>
      </c>
      <c r="AB359" s="1">
        <v>1937.27</v>
      </c>
      <c r="AC359" s="1">
        <v>1708.0920000000001</v>
      </c>
      <c r="AD359" s="1">
        <v>16.91</v>
      </c>
      <c r="AE359" s="1">
        <v>1.55</v>
      </c>
      <c r="AF359" s="1">
        <v>0.45</v>
      </c>
      <c r="AG359" s="1">
        <v>84.4</v>
      </c>
      <c r="AH359" s="1">
        <v>1367414</v>
      </c>
      <c r="AI359" s="1">
        <v>0.02</v>
      </c>
      <c r="AJ359">
        <v>100.4153</v>
      </c>
      <c r="AK359">
        <v>100.4787</v>
      </c>
      <c r="AL359" s="1">
        <v>239.191</v>
      </c>
      <c r="AM359" s="1">
        <f t="shared" si="35"/>
        <v>35.285608572228888</v>
      </c>
      <c r="AN359" s="1">
        <f t="shared" si="39"/>
        <v>809.92595875262873</v>
      </c>
      <c r="AO359" s="1">
        <f t="shared" si="40"/>
        <v>1.5710444260002916</v>
      </c>
      <c r="AP359" s="1">
        <f t="shared" si="41"/>
        <v>1.4891087546085746</v>
      </c>
      <c r="AQ359" s="1">
        <v>197.98099999999999</v>
      </c>
      <c r="AR359" s="1">
        <v>3.0622600000000002</v>
      </c>
      <c r="AS359">
        <v>-0.72199999999999998</v>
      </c>
      <c r="AU359" s="11">
        <f t="shared" si="36"/>
        <v>165.13698641304794</v>
      </c>
      <c r="AV359" s="1">
        <v>-0.49080596244498198</v>
      </c>
      <c r="AW359" s="12">
        <v>4.6900000000000004</v>
      </c>
      <c r="AX359" s="13">
        <f t="shared" si="37"/>
        <v>3.1400000000000006</v>
      </c>
      <c r="AY359" s="1">
        <v>33.857739120282538</v>
      </c>
      <c r="AZ359" s="4">
        <v>133.11689819083284</v>
      </c>
      <c r="BA359" s="1">
        <v>100.20665</v>
      </c>
      <c r="BB359" s="1">
        <v>86.9</v>
      </c>
      <c r="BC359" s="1">
        <v>97.437399999999997</v>
      </c>
      <c r="BD359" s="1">
        <v>92.2637</v>
      </c>
      <c r="BE359" s="1">
        <v>2.21</v>
      </c>
      <c r="BF359" s="1">
        <v>1.57789917</v>
      </c>
      <c r="BG359">
        <v>17113.945</v>
      </c>
      <c r="BH359">
        <v>35.252708069999997</v>
      </c>
      <c r="BI359">
        <v>36.838089830000001</v>
      </c>
      <c r="BJ359">
        <v>96.9</v>
      </c>
      <c r="BL359" s="1">
        <v>1.01001410298453</v>
      </c>
      <c r="BM359" s="1">
        <v>1.0724703528206001</v>
      </c>
      <c r="BN359" s="1">
        <v>1.0057926218497599</v>
      </c>
      <c r="BO359" s="1">
        <v>0.75780672561636997</v>
      </c>
      <c r="BP359" s="1">
        <v>0.99243211659601105</v>
      </c>
      <c r="BQ359" s="1">
        <v>0.99999999518290605</v>
      </c>
      <c r="BR359" s="1">
        <v>1.00004218035184</v>
      </c>
      <c r="BS359" s="1">
        <v>0.98976401037112804</v>
      </c>
      <c r="BT359" s="1">
        <v>1.00016748570447</v>
      </c>
      <c r="BU359" s="1">
        <v>0.99994574779998402</v>
      </c>
    </row>
    <row r="360" spans="1:73" s="1" customFormat="1" x14ac:dyDescent="0.3">
      <c r="A360" s="6">
        <v>41944</v>
      </c>
      <c r="B360" s="1">
        <v>1153.3718913867169</v>
      </c>
      <c r="C360" s="1">
        <v>3519.3364123326837</v>
      </c>
      <c r="D360" s="1">
        <v>668.29383157350685</v>
      </c>
      <c r="E360" s="1">
        <v>24483.333241694691</v>
      </c>
      <c r="F360" s="1">
        <v>1270.2458999999999</v>
      </c>
      <c r="G360" s="1">
        <v>128.81654307271617</v>
      </c>
      <c r="H360" s="1">
        <v>-6.2485103E-2</v>
      </c>
      <c r="I360" s="1">
        <v>-3.2000000000000002E-3</v>
      </c>
      <c r="J360" s="1">
        <v>4.8454257000000001E-2</v>
      </c>
      <c r="K360" s="1">
        <v>9.1039248000000003E-2</v>
      </c>
      <c r="L360" s="1">
        <v>103</v>
      </c>
      <c r="M360" s="1">
        <v>106.7</v>
      </c>
      <c r="N360" s="1">
        <v>91.150818000000001</v>
      </c>
      <c r="O360" s="7">
        <v>149.131</v>
      </c>
      <c r="P360" s="1">
        <v>107.17397</v>
      </c>
      <c r="Q360" s="1">
        <v>163.58051</v>
      </c>
      <c r="R360" s="1">
        <v>96.203102000000001</v>
      </c>
      <c r="S360" s="1">
        <v>111.20663999999999</v>
      </c>
      <c r="T360" s="1">
        <v>114.18</v>
      </c>
      <c r="U360" s="1">
        <v>111.62</v>
      </c>
      <c r="V360" s="1">
        <v>112.9</v>
      </c>
      <c r="W360" s="1">
        <v>114.18</v>
      </c>
      <c r="X360" s="1">
        <v>111.62</v>
      </c>
      <c r="Y360" s="1">
        <v>112.9</v>
      </c>
      <c r="Z360" s="1">
        <v>25.030099486724538</v>
      </c>
      <c r="AA360" s="1">
        <f t="shared" si="38"/>
        <v>139.84625757947845</v>
      </c>
      <c r="AB360" s="1">
        <v>2044.57</v>
      </c>
      <c r="AC360" s="1">
        <v>1739.4970000000001</v>
      </c>
      <c r="AD360" s="1">
        <v>12.24</v>
      </c>
      <c r="AE360" s="1">
        <v>1.62</v>
      </c>
      <c r="AF360" s="1">
        <v>0.53</v>
      </c>
      <c r="AG360" s="1">
        <v>75.790000000000006</v>
      </c>
      <c r="AH360" s="1">
        <v>1369871</v>
      </c>
      <c r="AI360" s="1">
        <v>0.02</v>
      </c>
      <c r="AJ360">
        <v>100.4012</v>
      </c>
      <c r="AK360">
        <v>100.4524</v>
      </c>
      <c r="AL360" s="1">
        <v>239.458</v>
      </c>
      <c r="AM360" s="1">
        <f t="shared" si="35"/>
        <v>31.650644371873149</v>
      </c>
      <c r="AN360" s="1">
        <f t="shared" si="39"/>
        <v>853.83240484761416</v>
      </c>
      <c r="AO360" s="1">
        <f t="shared" si="40"/>
        <v>1.5150981398473116</v>
      </c>
      <c r="AP360" s="1">
        <f t="shared" si="41"/>
        <v>1.5097029602572596</v>
      </c>
      <c r="AQ360" s="1">
        <v>195.09</v>
      </c>
      <c r="AR360" s="1">
        <v>2.9116900000000001</v>
      </c>
      <c r="AS360">
        <v>-0.72750000000000004</v>
      </c>
      <c r="AU360" s="11">
        <f t="shared" si="36"/>
        <v>148.29066587967895</v>
      </c>
      <c r="AV360" s="1">
        <v>0.40880316094421898</v>
      </c>
      <c r="AW360" s="12">
        <v>4.79</v>
      </c>
      <c r="AX360" s="13">
        <f t="shared" si="37"/>
        <v>3.17</v>
      </c>
      <c r="AY360" s="1">
        <v>43.406628223813449</v>
      </c>
      <c r="AZ360" s="4">
        <v>102.18274397008895</v>
      </c>
      <c r="BA360" s="1">
        <v>88.560040000000001</v>
      </c>
      <c r="BB360" s="1">
        <v>88.8</v>
      </c>
      <c r="BC360" s="1">
        <v>99.111099999999993</v>
      </c>
      <c r="BD360" s="1">
        <v>93.609800000000007</v>
      </c>
      <c r="BE360" s="1">
        <v>2.2400000000000002</v>
      </c>
      <c r="BF360" s="1">
        <v>1.5769039899999999</v>
      </c>
      <c r="BG360">
        <v>17113.945</v>
      </c>
      <c r="BH360">
        <v>34.115523940000003</v>
      </c>
      <c r="BI360">
        <v>35.649764349999998</v>
      </c>
      <c r="BJ360">
        <v>97.2</v>
      </c>
      <c r="BL360" s="1">
        <v>1.0119515298420001</v>
      </c>
      <c r="BM360" s="1">
        <v>1.13511094461565</v>
      </c>
      <c r="BN360" s="1">
        <v>1.01503908905956</v>
      </c>
      <c r="BO360" s="1">
        <v>0.77190971849378898</v>
      </c>
      <c r="BP360" s="1">
        <v>1.0034859079182299</v>
      </c>
      <c r="BQ360" s="1">
        <v>0.99999999614632495</v>
      </c>
      <c r="BR360" s="1">
        <v>0.99996371976385501</v>
      </c>
      <c r="BS360" s="1">
        <v>0.99071458518469302</v>
      </c>
      <c r="BT360" s="1">
        <v>1.0011268760976999</v>
      </c>
      <c r="BU360" s="1">
        <v>0.99988035237452899</v>
      </c>
    </row>
    <row r="361" spans="1:73" s="1" customFormat="1" x14ac:dyDescent="0.3">
      <c r="A361" s="6">
        <v>41974</v>
      </c>
      <c r="B361" s="1">
        <v>1162.5786702658479</v>
      </c>
      <c r="C361" s="1">
        <v>3552.9864037215862</v>
      </c>
      <c r="D361" s="1">
        <v>670.29165084898113</v>
      </c>
      <c r="E361" s="1">
        <v>24821.650404490756</v>
      </c>
      <c r="F361" s="1">
        <v>1273.3389999999999</v>
      </c>
      <c r="G361" s="1">
        <v>139.18316159780386</v>
      </c>
      <c r="H361" s="1">
        <v>0.39378321999999999</v>
      </c>
      <c r="I361" s="1">
        <v>-9.4999999999999998E-3</v>
      </c>
      <c r="J361" s="1">
        <v>9.9221860999999995E-2</v>
      </c>
      <c r="K361" s="1">
        <v>5.5929316999999999E-2</v>
      </c>
      <c r="L361" s="1">
        <v>102.7</v>
      </c>
      <c r="M361" s="1">
        <v>106.5</v>
      </c>
      <c r="N361" s="1">
        <v>91.773505999999998</v>
      </c>
      <c r="O361" s="7">
        <v>150.14885000000001</v>
      </c>
      <c r="P361" s="1">
        <v>105.42447</v>
      </c>
      <c r="Q361" s="1">
        <v>165.59428</v>
      </c>
      <c r="R361" s="1">
        <v>96.529205000000005</v>
      </c>
      <c r="S361" s="1">
        <v>111.73309</v>
      </c>
      <c r="T361" s="1">
        <v>114.77</v>
      </c>
      <c r="U361" s="1">
        <v>113</v>
      </c>
      <c r="V361" s="1">
        <v>113.89</v>
      </c>
      <c r="W361" s="1">
        <v>114.77</v>
      </c>
      <c r="X361" s="1">
        <v>113</v>
      </c>
      <c r="Y361" s="1">
        <v>113.89</v>
      </c>
      <c r="Z361" s="1">
        <v>28.699306433427857</v>
      </c>
      <c r="AA361" s="1">
        <f t="shared" si="38"/>
        <v>145.78714014108309</v>
      </c>
      <c r="AB361" s="1">
        <v>2054.27</v>
      </c>
      <c r="AC361" s="1">
        <v>1709.672</v>
      </c>
      <c r="AD361" s="1">
        <v>14.91</v>
      </c>
      <c r="AE361" s="1">
        <v>1.64</v>
      </c>
      <c r="AF361" s="1">
        <v>0.64</v>
      </c>
      <c r="AG361" s="1">
        <v>59.29</v>
      </c>
      <c r="AH361" s="1">
        <v>1378840</v>
      </c>
      <c r="AI361" s="1">
        <v>0.03</v>
      </c>
      <c r="AJ361">
        <v>100.3485</v>
      </c>
      <c r="AK361">
        <v>100.35469999999999</v>
      </c>
      <c r="AL361" s="1">
        <v>239.584</v>
      </c>
      <c r="AM361" s="1">
        <f t="shared" si="35"/>
        <v>24.747061573393882</v>
      </c>
      <c r="AN361" s="1">
        <f t="shared" si="39"/>
        <v>857.43204888473338</v>
      </c>
      <c r="AO361" s="1">
        <f t="shared" si="40"/>
        <v>1.4606450093744294</v>
      </c>
      <c r="AP361" s="1">
        <f t="shared" si="41"/>
        <v>1.5155958584073443</v>
      </c>
      <c r="AQ361" s="1">
        <v>197.863</v>
      </c>
      <c r="AR361" s="1">
        <v>2.8484699999999998</v>
      </c>
      <c r="AS361">
        <v>-0.68500000000000005</v>
      </c>
      <c r="AU361" s="11">
        <f t="shared" si="36"/>
        <v>116.00677635580109</v>
      </c>
      <c r="AV361" s="1">
        <v>0.94212019585746298</v>
      </c>
      <c r="AW361" s="12">
        <v>4.74</v>
      </c>
      <c r="AX361" s="13">
        <f t="shared" si="37"/>
        <v>3.1000000000000005</v>
      </c>
      <c r="AY361" s="1">
        <v>48.173835798968199</v>
      </c>
      <c r="AZ361" s="4">
        <v>88.063879398178273</v>
      </c>
      <c r="BA361" s="1">
        <v>85.1875</v>
      </c>
      <c r="BB361" s="1">
        <v>93.6</v>
      </c>
      <c r="BC361" s="1">
        <v>101.443</v>
      </c>
      <c r="BD361" s="1">
        <v>95.486599999999996</v>
      </c>
      <c r="BE361" s="1">
        <v>2.09</v>
      </c>
      <c r="BF361" s="1">
        <v>1.4975668099999999</v>
      </c>
      <c r="BG361">
        <v>17113.945</v>
      </c>
      <c r="BH361">
        <v>35.252708069999997</v>
      </c>
      <c r="BI361">
        <v>36.838089830000001</v>
      </c>
      <c r="BJ361">
        <v>97.8</v>
      </c>
      <c r="BL361" s="1">
        <v>1.00305079836567</v>
      </c>
      <c r="BM361" s="1">
        <v>1.1455828534068999</v>
      </c>
      <c r="BN361" s="1">
        <v>1.0153333646387499</v>
      </c>
      <c r="BO361" s="1">
        <v>0.79514985023899099</v>
      </c>
      <c r="BP361" s="1">
        <v>0.99304626672567198</v>
      </c>
      <c r="BQ361" s="1">
        <v>0.99999999691705999</v>
      </c>
      <c r="BR361" s="1">
        <v>0.99991259230271601</v>
      </c>
      <c r="BS361" s="1">
        <v>0.99688896906935398</v>
      </c>
      <c r="BT361" s="1">
        <v>0.99943136300831303</v>
      </c>
      <c r="BU361" s="1">
        <v>1.0000320888155301</v>
      </c>
    </row>
    <row r="362" spans="1:73" s="1" customFormat="1" x14ac:dyDescent="0.3">
      <c r="A362" s="6">
        <v>42005</v>
      </c>
      <c r="B362" s="1">
        <v>1164.9816259290067</v>
      </c>
      <c r="C362" s="1">
        <v>3585.372739436521</v>
      </c>
      <c r="D362" s="1">
        <v>674.37457142008259</v>
      </c>
      <c r="E362" s="1">
        <v>25103.005014366252</v>
      </c>
      <c r="F362" s="1">
        <v>1266.50581818</v>
      </c>
      <c r="G362" s="1">
        <v>149.51396723005752</v>
      </c>
      <c r="H362" s="1">
        <v>-6.1196039000000001E-2</v>
      </c>
      <c r="I362" s="1">
        <v>-0.1888</v>
      </c>
      <c r="J362" s="1">
        <v>4.9166670000000004E-3</v>
      </c>
      <c r="K362" s="1">
        <v>6.0019355000000003E-2</v>
      </c>
      <c r="L362" s="1">
        <v>102.2</v>
      </c>
      <c r="M362" s="1">
        <v>106</v>
      </c>
      <c r="N362" s="1">
        <v>92.043334999999999</v>
      </c>
      <c r="O362" s="7">
        <v>148.91351</v>
      </c>
      <c r="P362" s="1">
        <v>105.95544</v>
      </c>
      <c r="Q362" s="1">
        <v>163.78613000000001</v>
      </c>
      <c r="R362" s="1">
        <v>96.463013000000004</v>
      </c>
      <c r="S362" s="1">
        <v>111.32668</v>
      </c>
      <c r="T362" s="1">
        <v>116.51</v>
      </c>
      <c r="U362" s="1">
        <v>112.09</v>
      </c>
      <c r="V362" s="1">
        <v>114.3</v>
      </c>
      <c r="W362" s="1">
        <v>116.51</v>
      </c>
      <c r="X362" s="1">
        <v>112.09</v>
      </c>
      <c r="Y362" s="1">
        <v>114.3</v>
      </c>
      <c r="Z362" s="1">
        <v>26.612767390938185</v>
      </c>
      <c r="AA362" s="1">
        <f t="shared" si="38"/>
        <v>142.50900380283639</v>
      </c>
      <c r="AB362" s="1">
        <v>2028.18</v>
      </c>
      <c r="AC362" s="1">
        <v>1677.537</v>
      </c>
      <c r="AD362" s="1">
        <v>17.989999999999998</v>
      </c>
      <c r="AE362" s="1">
        <v>1.37</v>
      </c>
      <c r="AF362" s="1">
        <v>0.55000000000000004</v>
      </c>
      <c r="AG362" s="1">
        <v>47.52</v>
      </c>
      <c r="AH362" s="1">
        <v>1382319</v>
      </c>
      <c r="AI362" s="1">
        <v>0.03</v>
      </c>
      <c r="AJ362">
        <v>100.3036</v>
      </c>
      <c r="AK362">
        <v>100.2646</v>
      </c>
      <c r="AL362" s="1">
        <v>239.82499999999999</v>
      </c>
      <c r="AM362" s="1">
        <f t="shared" si="35"/>
        <v>19.814448035025542</v>
      </c>
      <c r="AN362" s="1">
        <f t="shared" si="39"/>
        <v>845.69165016157615</v>
      </c>
      <c r="AO362" s="1">
        <f t="shared" si="40"/>
        <v>1.5326908364823975</v>
      </c>
      <c r="AP362" s="1">
        <f t="shared" si="41"/>
        <v>1.5028113285680462</v>
      </c>
      <c r="AQ362" s="1">
        <v>190.91399999999999</v>
      </c>
      <c r="AR362" s="1">
        <v>2.8819499999999998</v>
      </c>
      <c r="AS362">
        <v>-0.60599999999999998</v>
      </c>
      <c r="AU362" s="11">
        <f t="shared" si="36"/>
        <v>92.977601828768229</v>
      </c>
      <c r="AV362" s="1">
        <v>0.55924918527427803</v>
      </c>
      <c r="AW362" s="12">
        <v>4.45</v>
      </c>
      <c r="AX362" s="13">
        <f t="shared" si="37"/>
        <v>3.08</v>
      </c>
      <c r="AY362" s="1">
        <v>43.456291056088929</v>
      </c>
      <c r="AZ362" s="4">
        <v>128.85393928517357</v>
      </c>
      <c r="BA362" s="1">
        <v>117.16061999999999</v>
      </c>
      <c r="BB362" s="1">
        <v>98.1</v>
      </c>
      <c r="BC362" s="1">
        <v>103.752</v>
      </c>
      <c r="BD362" s="1">
        <v>97.215299999999999</v>
      </c>
      <c r="BE362" s="1">
        <v>1.77</v>
      </c>
      <c r="BF362" s="1">
        <v>1.43058968</v>
      </c>
      <c r="BG362">
        <v>17254.743999999999</v>
      </c>
      <c r="BH362">
        <v>36.105283999999997</v>
      </c>
      <c r="BI362">
        <v>37.951086680000003</v>
      </c>
      <c r="BJ362">
        <v>97.8</v>
      </c>
      <c r="BL362" s="1">
        <v>1.0000520257399701</v>
      </c>
      <c r="BM362" s="1">
        <v>1.11747996576595</v>
      </c>
      <c r="BN362" s="1">
        <v>1.0188706881201599</v>
      </c>
      <c r="BO362" s="1">
        <v>0.78906937425249701</v>
      </c>
      <c r="BP362" s="1">
        <v>1.0203984117801499</v>
      </c>
      <c r="BQ362" s="1">
        <v>0.99999999753364799</v>
      </c>
      <c r="BR362" s="1">
        <v>1.0000931637286401</v>
      </c>
      <c r="BS362" s="1">
        <v>1.0002125125853401</v>
      </c>
      <c r="BT362" s="1">
        <v>0.99910617328043605</v>
      </c>
      <c r="BU362" s="1">
        <v>0.99989475981764098</v>
      </c>
    </row>
    <row r="363" spans="1:73" s="1" customFormat="1" x14ac:dyDescent="0.3">
      <c r="A363" s="6">
        <v>42036</v>
      </c>
      <c r="B363" s="1">
        <v>1164.4088761363187</v>
      </c>
      <c r="C363" s="1">
        <v>3615.4592832734356</v>
      </c>
      <c r="D363" s="1">
        <v>677.49530030471135</v>
      </c>
      <c r="E363" s="1">
        <v>25375.108880811429</v>
      </c>
      <c r="F363" s="1">
        <v>1316.6666</v>
      </c>
      <c r="G363" s="1">
        <v>143.45452064842601</v>
      </c>
      <c r="H363" s="1">
        <v>-0.150862998</v>
      </c>
      <c r="I363" s="1">
        <v>-0.42199999999999999</v>
      </c>
      <c r="J363" s="1">
        <v>1.3090476E-2</v>
      </c>
      <c r="K363" s="1">
        <v>3.7280831E-2</v>
      </c>
      <c r="L363" s="1">
        <v>101.5</v>
      </c>
      <c r="M363" s="1">
        <v>105.4</v>
      </c>
      <c r="N363" s="1">
        <v>92.285019000000005</v>
      </c>
      <c r="O363" s="7">
        <v>149.67247</v>
      </c>
      <c r="P363" s="1">
        <v>106.0677</v>
      </c>
      <c r="Q363" s="1">
        <v>164.75507999999999</v>
      </c>
      <c r="R363" s="1">
        <v>96.375168000000002</v>
      </c>
      <c r="S363" s="1">
        <v>111.48705</v>
      </c>
      <c r="T363" s="1">
        <v>116.26</v>
      </c>
      <c r="U363" s="1">
        <v>111.95</v>
      </c>
      <c r="V363" s="1">
        <v>114.1</v>
      </c>
      <c r="W363" s="1">
        <v>116.26</v>
      </c>
      <c r="X363" s="1">
        <v>111.95</v>
      </c>
      <c r="Y363" s="1">
        <v>114.1</v>
      </c>
      <c r="Z363" s="1">
        <v>25.19270539575108</v>
      </c>
      <c r="AA363" s="1">
        <f t="shared" si="38"/>
        <v>140.12748080442273</v>
      </c>
      <c r="AB363" s="1">
        <v>2082.1999999999998</v>
      </c>
      <c r="AC363" s="1">
        <v>1772.8620000000001</v>
      </c>
      <c r="AD363" s="1">
        <v>15.32</v>
      </c>
      <c r="AE363" s="1">
        <v>1.47</v>
      </c>
      <c r="AF363" s="1">
        <v>0.62</v>
      </c>
      <c r="AG363" s="1">
        <v>50.58</v>
      </c>
      <c r="AH363" s="1">
        <v>1374758</v>
      </c>
      <c r="AI363" s="1">
        <v>0.02</v>
      </c>
      <c r="AJ363">
        <v>100.2788</v>
      </c>
      <c r="AK363">
        <v>100.1913</v>
      </c>
      <c r="AL363" s="1">
        <v>240.14099999999999</v>
      </c>
      <c r="AM363" s="1">
        <f t="shared" si="35"/>
        <v>21.062625707396904</v>
      </c>
      <c r="AN363" s="1">
        <f t="shared" si="39"/>
        <v>867.07392740098521</v>
      </c>
      <c r="AO363" s="1">
        <f t="shared" si="40"/>
        <v>1.6018394030207586</v>
      </c>
      <c r="AP363" s="1">
        <f t="shared" si="41"/>
        <v>1.5317250829591951</v>
      </c>
      <c r="AQ363" s="1">
        <v>184.096</v>
      </c>
      <c r="AR363" s="1">
        <v>2.9024299999999998</v>
      </c>
      <c r="AS363">
        <v>-0.60750000000000004</v>
      </c>
      <c r="AU363" s="11">
        <f t="shared" si="36"/>
        <v>98.964795885923749</v>
      </c>
      <c r="AV363" s="1">
        <v>-0.51100747666059299</v>
      </c>
      <c r="AW363" s="12">
        <v>4.51</v>
      </c>
      <c r="AX363" s="13">
        <f t="shared" si="37"/>
        <v>3.04</v>
      </c>
      <c r="AY363" s="1">
        <v>43.241210753901107</v>
      </c>
      <c r="AZ363" s="4">
        <v>119.591242662312</v>
      </c>
      <c r="BA363" s="1">
        <v>100.31974</v>
      </c>
      <c r="BB363" s="1">
        <v>95.4</v>
      </c>
      <c r="BC363" s="1">
        <v>105.15779999999999</v>
      </c>
      <c r="BD363" s="1">
        <v>98.531800000000004</v>
      </c>
      <c r="BE363" s="1">
        <v>1.87</v>
      </c>
      <c r="BF363" s="1">
        <v>1.39418438</v>
      </c>
      <c r="BG363">
        <v>17254.743999999999</v>
      </c>
      <c r="BH363">
        <v>32.611224249999999</v>
      </c>
      <c r="BI363">
        <v>34.27840088</v>
      </c>
      <c r="BJ363">
        <v>97.9</v>
      </c>
      <c r="BL363" s="14">
        <v>1.0011624054591799</v>
      </c>
      <c r="BM363" s="1">
        <v>1.1262740264604001</v>
      </c>
      <c r="BN363" s="1">
        <v>1.01224158747235</v>
      </c>
      <c r="BO363" s="1">
        <v>0.80596251463067603</v>
      </c>
      <c r="BP363" s="1">
        <v>0.98222291745149903</v>
      </c>
      <c r="BQ363" s="1">
        <v>0.99999999802691797</v>
      </c>
      <c r="BR363" s="1">
        <v>1.00006000600641</v>
      </c>
      <c r="BS363" s="1">
        <v>0.99032347708542501</v>
      </c>
      <c r="BT363" s="1">
        <v>0.99969348743085695</v>
      </c>
      <c r="BU363" s="1">
        <v>0.99990562304701103</v>
      </c>
    </row>
    <row r="364" spans="1:73" s="1" customFormat="1" x14ac:dyDescent="0.3">
      <c r="A364" s="6">
        <v>42064</v>
      </c>
      <c r="B364" s="1">
        <v>1161.4773186140096</v>
      </c>
      <c r="C364" s="1">
        <v>3647.851524487312</v>
      </c>
      <c r="D364" s="1">
        <v>681.48832158855055</v>
      </c>
      <c r="E364" s="1">
        <v>25654.810253959065</v>
      </c>
      <c r="F364" s="1">
        <v>1335.6518636400001</v>
      </c>
      <c r="G364" s="1">
        <v>133.58639876436212</v>
      </c>
      <c r="H364" s="1">
        <v>-0.15133755700000001</v>
      </c>
      <c r="I364" s="1">
        <v>-0.2424</v>
      </c>
      <c r="J364" s="1">
        <v>8.2142900000000004E-4</v>
      </c>
      <c r="K364" s="1">
        <v>5.7972443999999998E-2</v>
      </c>
      <c r="L364" s="1">
        <v>101.9</v>
      </c>
      <c r="M364" s="1">
        <v>105.1</v>
      </c>
      <c r="N364" s="1">
        <v>92.431396000000007</v>
      </c>
      <c r="O364" s="7">
        <v>149.52551</v>
      </c>
      <c r="P364" s="1">
        <v>105.65816</v>
      </c>
      <c r="Q364" s="1">
        <v>164.68959000000001</v>
      </c>
      <c r="R364" s="1">
        <v>96.336601000000002</v>
      </c>
      <c r="S364" s="1">
        <v>111.41705</v>
      </c>
      <c r="T364" s="1">
        <v>112.57</v>
      </c>
      <c r="U364" s="1">
        <v>113.07</v>
      </c>
      <c r="V364" s="1">
        <v>112.82</v>
      </c>
      <c r="W364" s="1">
        <v>112.57</v>
      </c>
      <c r="X364" s="1">
        <v>113.07</v>
      </c>
      <c r="Y364" s="1">
        <v>112.82</v>
      </c>
      <c r="Z364" s="1">
        <v>20.873133800325476</v>
      </c>
      <c r="AA364" s="1">
        <f t="shared" si="38"/>
        <v>131.95876570202668</v>
      </c>
      <c r="AB364" s="1">
        <v>2079.9899999999998</v>
      </c>
      <c r="AC364" s="1">
        <v>1740.8140000000001</v>
      </c>
      <c r="AD364" s="1">
        <v>15.02</v>
      </c>
      <c r="AE364" s="1">
        <v>1.52</v>
      </c>
      <c r="AF364" s="1">
        <v>0.64</v>
      </c>
      <c r="AG364" s="1">
        <v>47.82</v>
      </c>
      <c r="AH364" s="1">
        <v>1383782</v>
      </c>
      <c r="AI364" s="1">
        <v>0.03</v>
      </c>
      <c r="AJ364">
        <v>100.2837</v>
      </c>
      <c r="AK364">
        <v>100.1401</v>
      </c>
      <c r="AL364" s="1">
        <v>240.739</v>
      </c>
      <c r="AM364" s="1">
        <f t="shared" si="35"/>
        <v>19.863835938506018</v>
      </c>
      <c r="AN364" s="1">
        <f t="shared" si="39"/>
        <v>864.00209355359948</v>
      </c>
      <c r="AO364" s="1">
        <f t="shared" si="40"/>
        <v>1.4592957520349312</v>
      </c>
      <c r="AP364" s="1">
        <f t="shared" si="41"/>
        <v>1.5312753305126956</v>
      </c>
      <c r="AQ364" s="1">
        <v>197.35499999999999</v>
      </c>
      <c r="AR364" s="1">
        <v>2.8385700000000003</v>
      </c>
      <c r="AS364">
        <v>-0.66749999999999998</v>
      </c>
      <c r="AU364" s="11">
        <f t="shared" si="36"/>
        <v>93.564581638293276</v>
      </c>
      <c r="AV364" s="1">
        <v>-1.6259784424875501</v>
      </c>
      <c r="AW364" s="12">
        <v>4.54</v>
      </c>
      <c r="AX364" s="13">
        <f t="shared" si="37"/>
        <v>3.02</v>
      </c>
      <c r="AY364" s="1">
        <v>40.684921814193729</v>
      </c>
      <c r="AZ364" s="4">
        <v>96.319635307295727</v>
      </c>
      <c r="BA364" s="1">
        <v>105.21814999999999</v>
      </c>
      <c r="BB364" s="1">
        <v>93</v>
      </c>
      <c r="BC364" s="1">
        <v>107.34529999999999</v>
      </c>
      <c r="BD364" s="1">
        <v>100.5603</v>
      </c>
      <c r="BE364" s="1">
        <v>1.93</v>
      </c>
      <c r="BF364" s="1">
        <v>1.3630929300000001</v>
      </c>
      <c r="BG364">
        <v>17254.743999999999</v>
      </c>
      <c r="BH364">
        <v>36.105283999999997</v>
      </c>
      <c r="BI364">
        <v>37.951086680000003</v>
      </c>
      <c r="BJ364">
        <v>98.2</v>
      </c>
      <c r="BL364" s="1">
        <v>1.01803688438866</v>
      </c>
      <c r="BM364" s="1">
        <v>1.10509305899379</v>
      </c>
      <c r="BN364" s="1">
        <v>1.0122602765624999</v>
      </c>
      <c r="BO364" s="1">
        <v>0.75418624798552802</v>
      </c>
      <c r="BP364" s="1">
        <v>0.99342662621649103</v>
      </c>
      <c r="BQ364" s="1">
        <v>0.99999999842153497</v>
      </c>
      <c r="BR364" s="1">
        <v>1.0000571377011001</v>
      </c>
      <c r="BS364" s="1">
        <v>1.0050650489503801</v>
      </c>
      <c r="BT364" s="1">
        <v>0.99768374876915999</v>
      </c>
      <c r="BU364" s="1">
        <v>0.99986742284430496</v>
      </c>
    </row>
    <row r="365" spans="1:73" s="1" customFormat="1" x14ac:dyDescent="0.3">
      <c r="A365" s="6">
        <v>42095</v>
      </c>
      <c r="B365" s="1">
        <v>1165.1514570056984</v>
      </c>
      <c r="C365" s="1">
        <v>3679.4548402787377</v>
      </c>
      <c r="D365" s="1">
        <v>683.09520667181107</v>
      </c>
      <c r="E365" s="1">
        <v>25977.581402006395</v>
      </c>
      <c r="F365" s="1">
        <v>1354.11154545</v>
      </c>
      <c r="G365" s="1">
        <v>133.02178978289896</v>
      </c>
      <c r="H365" s="1">
        <v>-0.32956031499999999</v>
      </c>
      <c r="I365" s="1">
        <v>-9.69E-2</v>
      </c>
      <c r="J365" s="1">
        <v>2.5047619999999998E-3</v>
      </c>
      <c r="K365" s="1">
        <v>9.6541150000000006E-2</v>
      </c>
      <c r="L365" s="1">
        <v>101.7</v>
      </c>
      <c r="M365" s="1">
        <v>104.5</v>
      </c>
      <c r="N365" s="1">
        <v>92.299446000000003</v>
      </c>
      <c r="O365" s="7">
        <v>150.33117999999999</v>
      </c>
      <c r="P365" s="1">
        <v>106.21587</v>
      </c>
      <c r="Q365" s="1">
        <v>165.58063999999999</v>
      </c>
      <c r="R365" s="1">
        <v>96.001900000000006</v>
      </c>
      <c r="S365" s="1">
        <v>111.4164</v>
      </c>
      <c r="T365" s="1">
        <v>113.73</v>
      </c>
      <c r="U365" s="1">
        <v>112.66</v>
      </c>
      <c r="V365" s="1">
        <v>113.2</v>
      </c>
      <c r="W365" s="1">
        <v>113.73</v>
      </c>
      <c r="X365" s="1">
        <v>112.66</v>
      </c>
      <c r="Y365" s="1">
        <v>113.2</v>
      </c>
      <c r="Z365" s="1">
        <v>21.36752136752137</v>
      </c>
      <c r="AA365" s="1">
        <f t="shared" si="38"/>
        <v>132.97541469258761</v>
      </c>
      <c r="AB365" s="1">
        <v>2094.86</v>
      </c>
      <c r="AC365" s="1">
        <v>1778.4</v>
      </c>
      <c r="AD365" s="1">
        <v>13.76</v>
      </c>
      <c r="AE365" s="1">
        <v>1.35</v>
      </c>
      <c r="AF365" s="1">
        <v>0.54</v>
      </c>
      <c r="AG365" s="1">
        <v>54.45</v>
      </c>
      <c r="AH365" s="1">
        <v>1391720</v>
      </c>
      <c r="AI365" s="1">
        <v>0.02</v>
      </c>
      <c r="AJ365">
        <v>100.3229</v>
      </c>
      <c r="AK365">
        <v>100.1288</v>
      </c>
      <c r="AL365" s="1">
        <v>241.33699999999999</v>
      </c>
      <c r="AM365" s="1">
        <f t="shared" si="35"/>
        <v>22.5618119061727</v>
      </c>
      <c r="AN365" s="1">
        <f t="shared" si="39"/>
        <v>868.02272341166088</v>
      </c>
      <c r="AO365" s="1">
        <f t="shared" si="40"/>
        <v>1.8219952827641612</v>
      </c>
      <c r="AP365" s="1">
        <f t="shared" si="41"/>
        <v>1.6277101459399503</v>
      </c>
      <c r="AQ365" s="1">
        <v>190.26400000000001</v>
      </c>
      <c r="AR365" s="1">
        <v>3.4045700000000001</v>
      </c>
      <c r="AS365">
        <v>-0.7</v>
      </c>
      <c r="AU365" s="11">
        <f t="shared" si="36"/>
        <v>106.53683542879693</v>
      </c>
      <c r="AV365" s="1">
        <v>-1.19614816382577</v>
      </c>
      <c r="AW365" s="12">
        <v>4.4800000000000004</v>
      </c>
      <c r="AX365" s="13">
        <f t="shared" si="37"/>
        <v>3.1300000000000003</v>
      </c>
      <c r="AY365" s="1">
        <v>46.787503684055409</v>
      </c>
      <c r="AZ365" s="4">
        <v>101.29821155805847</v>
      </c>
      <c r="BA365" s="1">
        <v>109.64379</v>
      </c>
      <c r="BB365" s="1">
        <v>95.9</v>
      </c>
      <c r="BC365" s="1">
        <v>106.33369999999999</v>
      </c>
      <c r="BD365" s="1">
        <v>99.608400000000003</v>
      </c>
      <c r="BE365" s="1">
        <v>1.82</v>
      </c>
      <c r="BF365" s="1">
        <v>1.3528607399999999</v>
      </c>
      <c r="BG365">
        <v>17397.028999999999</v>
      </c>
      <c r="BH365">
        <v>34.590592520000001</v>
      </c>
      <c r="BI365">
        <v>36.648390339999999</v>
      </c>
      <c r="BJ365">
        <v>98.7</v>
      </c>
      <c r="BL365" s="1">
        <v>1.0085502686391801</v>
      </c>
      <c r="BM365" s="1">
        <v>1.13377505266183</v>
      </c>
      <c r="BN365" s="1">
        <v>1.0247756568303901</v>
      </c>
      <c r="BO365" s="1">
        <v>0.84301595592915102</v>
      </c>
      <c r="BP365" s="1">
        <v>1.0077443686512</v>
      </c>
      <c r="BQ365" s="1">
        <v>0.999999998737228</v>
      </c>
      <c r="BR365" s="1">
        <v>1.00006851336612</v>
      </c>
      <c r="BS365" s="1">
        <v>0.99782591133471299</v>
      </c>
      <c r="BT365" s="1">
        <v>0.99869857134127205</v>
      </c>
      <c r="BU365" s="1">
        <v>1.0000494341486901</v>
      </c>
    </row>
    <row r="366" spans="1:73" s="1" customFormat="1" x14ac:dyDescent="0.3">
      <c r="A366" s="6">
        <v>42125</v>
      </c>
      <c r="B366" s="1">
        <v>1174.0493387692441</v>
      </c>
      <c r="C366" s="1">
        <v>3714.6415464196625</v>
      </c>
      <c r="D366" s="1">
        <v>684.54471057168655</v>
      </c>
      <c r="E366" s="1">
        <v>26344.547439371312</v>
      </c>
      <c r="F366" s="1">
        <v>1354.7111904799999</v>
      </c>
      <c r="G366" s="1">
        <v>129.07495715526278</v>
      </c>
      <c r="H366" s="1">
        <v>-0.64353454899999996</v>
      </c>
      <c r="I366" s="1">
        <v>-4.4499999999999998E-2</v>
      </c>
      <c r="J366" s="1">
        <v>1.5443650999999999E-2</v>
      </c>
      <c r="K366" s="1">
        <v>0.14283175100000001</v>
      </c>
      <c r="L366" s="1">
        <v>101.7</v>
      </c>
      <c r="M366" s="1">
        <v>104.1</v>
      </c>
      <c r="N366" s="1">
        <v>92.469397999999998</v>
      </c>
      <c r="O366" s="7">
        <v>149.91560000000001</v>
      </c>
      <c r="P366" s="1">
        <v>104.64952</v>
      </c>
      <c r="Q366" s="1">
        <v>165.52553</v>
      </c>
      <c r="R366" s="1">
        <v>95.904197999999994</v>
      </c>
      <c r="S366" s="1">
        <v>111.22684</v>
      </c>
      <c r="T366" s="1">
        <v>113.13</v>
      </c>
      <c r="U366" s="1">
        <v>110.15</v>
      </c>
      <c r="V366" s="1">
        <v>111.64</v>
      </c>
      <c r="W366" s="1">
        <v>113.13</v>
      </c>
      <c r="X366" s="1">
        <v>110.15</v>
      </c>
      <c r="Y366" s="1">
        <v>111.64</v>
      </c>
      <c r="Z366" s="1">
        <v>43.439846856133116</v>
      </c>
      <c r="AA366" s="1">
        <f t="shared" si="38"/>
        <v>163.78882855114176</v>
      </c>
      <c r="AB366" s="1">
        <v>2111.94</v>
      </c>
      <c r="AC366" s="1">
        <v>1779.307</v>
      </c>
      <c r="AD366" s="1">
        <v>13.63</v>
      </c>
      <c r="AE366" s="1">
        <v>1.54</v>
      </c>
      <c r="AF366" s="1">
        <v>0.61</v>
      </c>
      <c r="AG366" s="1">
        <v>59.27</v>
      </c>
      <c r="AH366" s="1">
        <v>1382025</v>
      </c>
      <c r="AI366" s="1">
        <v>0.02</v>
      </c>
      <c r="AJ366">
        <v>100.31229999999999</v>
      </c>
      <c r="AK366">
        <v>100.1186</v>
      </c>
      <c r="AL366" s="1">
        <v>241.62799999999999</v>
      </c>
      <c r="AM366" s="1">
        <f t="shared" si="35"/>
        <v>24.529441952091648</v>
      </c>
      <c r="AN366" s="1">
        <f t="shared" si="39"/>
        <v>874.04605426523426</v>
      </c>
      <c r="AO366" s="1">
        <f t="shared" si="40"/>
        <v>1.6067156932773232</v>
      </c>
      <c r="AP366" s="1">
        <f t="shared" si="41"/>
        <v>1.629335576025472</v>
      </c>
      <c r="AQ366" s="1">
        <v>187.84</v>
      </c>
      <c r="AR366" s="1">
        <v>2.9703300000000001</v>
      </c>
      <c r="AS366">
        <v>-0.69399999999999995</v>
      </c>
      <c r="AU366" s="11">
        <f t="shared" si="36"/>
        <v>115.96764436849942</v>
      </c>
      <c r="AV366" s="1">
        <v>2.25119834156656</v>
      </c>
      <c r="AW366" s="12">
        <v>4.8899999999999997</v>
      </c>
      <c r="AX366" s="13">
        <f t="shared" si="37"/>
        <v>3.3499999999999996</v>
      </c>
      <c r="AY366" s="1">
        <v>75.099396259755551</v>
      </c>
      <c r="AZ366" s="4">
        <v>86.28045586252675</v>
      </c>
      <c r="BA366" s="1">
        <v>101.01895</v>
      </c>
      <c r="BB366" s="1">
        <v>90.7</v>
      </c>
      <c r="BC366" s="1">
        <v>105.3991</v>
      </c>
      <c r="BD366" s="1">
        <v>98.838899999999995</v>
      </c>
      <c r="BE366" s="1">
        <v>2.08</v>
      </c>
      <c r="BF366" s="1">
        <v>1.4028067</v>
      </c>
      <c r="BG366">
        <v>17397.028999999999</v>
      </c>
      <c r="BH366">
        <v>35.74361227</v>
      </c>
      <c r="BI366">
        <v>37.870003349999998</v>
      </c>
      <c r="BJ366">
        <v>99</v>
      </c>
      <c r="BL366" s="1">
        <v>1.01650016490093</v>
      </c>
      <c r="BM366" s="1">
        <v>1.09100638619132</v>
      </c>
      <c r="BN366" s="1">
        <v>0.99683298398498199</v>
      </c>
      <c r="BO366" s="1">
        <v>0.70182052396397099</v>
      </c>
      <c r="BP366" s="1">
        <v>0.99183014644577805</v>
      </c>
      <c r="BQ366" s="1">
        <v>0.99999999898978198</v>
      </c>
      <c r="BR366" s="1">
        <v>1.00010094714883</v>
      </c>
      <c r="BS366" s="1">
        <v>1.0024970791894801</v>
      </c>
      <c r="BT366" s="1">
        <v>1.00048804072818</v>
      </c>
      <c r="BU366" s="1">
        <v>1.0000969739521199</v>
      </c>
    </row>
    <row r="367" spans="1:73" s="1" customFormat="1" x14ac:dyDescent="0.3">
      <c r="A367" s="6">
        <v>42156</v>
      </c>
      <c r="B367" s="1">
        <v>1188.7704293825891</v>
      </c>
      <c r="C367" s="1">
        <v>3749.0825871076458</v>
      </c>
      <c r="D367" s="1">
        <v>684.13464868744245</v>
      </c>
      <c r="E367" s="1">
        <v>26754.917830076291</v>
      </c>
      <c r="F367" s="1">
        <v>1341.5350000000001</v>
      </c>
      <c r="G367" s="1">
        <v>135.67484748291324</v>
      </c>
      <c r="H367" s="1">
        <v>-6.9164547000000007E-2</v>
      </c>
      <c r="I367" s="1">
        <v>8.3000000000000004E-2</v>
      </c>
      <c r="J367" s="1">
        <v>2.2947618999999999E-2</v>
      </c>
      <c r="K367" s="1">
        <v>0.109538683</v>
      </c>
      <c r="L367" s="1">
        <v>101.3</v>
      </c>
      <c r="M367" s="1">
        <v>103.7</v>
      </c>
      <c r="N367" s="1">
        <v>92.887291000000005</v>
      </c>
      <c r="O367" s="7">
        <v>150.97767999999999</v>
      </c>
      <c r="P367" s="1">
        <v>104.52643999999999</v>
      </c>
      <c r="Q367" s="1">
        <v>166.97570999999999</v>
      </c>
      <c r="R367" s="1">
        <v>95.991364000000004</v>
      </c>
      <c r="S367" s="1">
        <v>111.59678</v>
      </c>
      <c r="T367" s="1">
        <v>114.34</v>
      </c>
      <c r="U367" s="1">
        <v>112.45</v>
      </c>
      <c r="V367" s="1">
        <v>113.39</v>
      </c>
      <c r="W367" s="1">
        <v>114.34</v>
      </c>
      <c r="X367" s="1">
        <v>112.45</v>
      </c>
      <c r="Y367" s="1">
        <v>113.39</v>
      </c>
      <c r="Z367" s="1">
        <v>44.50311144635112</v>
      </c>
      <c r="AA367" s="1">
        <f t="shared" si="38"/>
        <v>164.83903758515439</v>
      </c>
      <c r="AB367" s="1">
        <v>2099.2800000000002</v>
      </c>
      <c r="AC367" s="1">
        <v>1735.6130000000001</v>
      </c>
      <c r="AD367" s="1">
        <v>14.83</v>
      </c>
      <c r="AE367" s="1">
        <v>1.68</v>
      </c>
      <c r="AF367" s="1">
        <v>0.69</v>
      </c>
      <c r="AG367" s="1">
        <v>59.85</v>
      </c>
      <c r="AH367" s="1">
        <v>1383102</v>
      </c>
      <c r="AI367" s="1">
        <v>0.02</v>
      </c>
      <c r="AJ367">
        <v>100.2436</v>
      </c>
      <c r="AK367">
        <v>100.05629999999999</v>
      </c>
      <c r="AL367" s="1">
        <v>242.036</v>
      </c>
      <c r="AM367" s="1">
        <f t="shared" si="35"/>
        <v>24.727726453915945</v>
      </c>
      <c r="AN367" s="1">
        <f t="shared" si="39"/>
        <v>867.34204829033706</v>
      </c>
      <c r="AO367" s="1">
        <f t="shared" si="40"/>
        <v>1.636960485723912</v>
      </c>
      <c r="AP367" s="1">
        <f t="shared" si="41"/>
        <v>1.6885571539217989</v>
      </c>
      <c r="AQ367" s="1">
        <v>190.02099999999999</v>
      </c>
      <c r="AR367" s="1">
        <v>3.0604699999999996</v>
      </c>
      <c r="AS367">
        <v>-0.69499999999999995</v>
      </c>
      <c r="AU367" s="11">
        <f t="shared" si="36"/>
        <v>117.10247200024786</v>
      </c>
      <c r="AV367" s="1">
        <v>1.3030620069696801</v>
      </c>
      <c r="AW367" s="12">
        <v>5.13</v>
      </c>
      <c r="AX367" s="13">
        <f t="shared" si="37"/>
        <v>3.45</v>
      </c>
      <c r="AY367" s="1">
        <v>84.106509768424232</v>
      </c>
      <c r="AZ367" s="4">
        <v>79.37568351019506</v>
      </c>
      <c r="BA367" s="1">
        <v>108.9528</v>
      </c>
      <c r="BB367" s="1">
        <v>96.1</v>
      </c>
      <c r="BC367" s="1">
        <v>106.17319999999999</v>
      </c>
      <c r="BD367" s="1">
        <v>99.649299999999997</v>
      </c>
      <c r="BE367" s="1">
        <v>2.23</v>
      </c>
      <c r="BF367" s="1">
        <v>1.3316444999999999</v>
      </c>
      <c r="BG367">
        <v>17397.028999999999</v>
      </c>
      <c r="BH367">
        <v>34.590592520000001</v>
      </c>
      <c r="BI367">
        <v>36.648390339999999</v>
      </c>
      <c r="BJ367">
        <v>99.5</v>
      </c>
      <c r="BL367" s="1">
        <v>1.01991513225501</v>
      </c>
      <c r="BM367" s="1">
        <v>1.1929358796346099</v>
      </c>
      <c r="BN367" s="1">
        <v>0.98130639340759795</v>
      </c>
      <c r="BO367" s="1">
        <v>0.76429564707060305</v>
      </c>
      <c r="BP367" s="1">
        <v>1.00017889882891</v>
      </c>
      <c r="BQ367" s="1">
        <v>0.99999999919182603</v>
      </c>
      <c r="BR367" s="1">
        <v>1.00009909198097</v>
      </c>
      <c r="BS367" s="1">
        <v>0.98948893025152496</v>
      </c>
      <c r="BT367" s="1">
        <v>0.99897881732057403</v>
      </c>
      <c r="BU367" s="1">
        <v>0.999943480391699</v>
      </c>
    </row>
    <row r="368" spans="1:73" s="1" customFormat="1" x14ac:dyDescent="0.3">
      <c r="A368" s="6">
        <v>42186</v>
      </c>
      <c r="B368" s="1">
        <v>1204.171238247096</v>
      </c>
      <c r="C368" s="1">
        <v>3785.4062663095215</v>
      </c>
      <c r="D368" s="1">
        <v>685.09951601584532</v>
      </c>
      <c r="E368" s="1">
        <v>27148.12902476715</v>
      </c>
      <c r="F368" s="1">
        <v>1335.65586957</v>
      </c>
      <c r="G368" s="1">
        <v>144.91935244280859</v>
      </c>
      <c r="H368" s="1">
        <v>-0.184642632</v>
      </c>
      <c r="I368" s="1">
        <v>0.1235</v>
      </c>
      <c r="J368" s="1">
        <v>7.898413E-3</v>
      </c>
      <c r="K368" s="1">
        <v>0.13096933199999999</v>
      </c>
      <c r="L368" s="1">
        <v>102</v>
      </c>
      <c r="M368" s="1">
        <v>104.3</v>
      </c>
      <c r="N368" s="1">
        <v>92.862967999999995</v>
      </c>
      <c r="O368" s="7">
        <v>151.20796000000001</v>
      </c>
      <c r="P368" s="1">
        <v>104.08857999999999</v>
      </c>
      <c r="Q368" s="1">
        <v>167.42401000000001</v>
      </c>
      <c r="R368" s="1">
        <v>96.232078999999999</v>
      </c>
      <c r="S368" s="1">
        <v>111.83372</v>
      </c>
      <c r="T368" s="1">
        <v>114.67</v>
      </c>
      <c r="U368" s="1">
        <v>113.12</v>
      </c>
      <c r="V368" s="1">
        <v>113.9</v>
      </c>
      <c r="W368" s="1">
        <v>114.67</v>
      </c>
      <c r="X368" s="1">
        <v>113.12</v>
      </c>
      <c r="Y368" s="1">
        <v>113.9</v>
      </c>
      <c r="Z368" s="1">
        <v>26.47870515402402</v>
      </c>
      <c r="AA368" s="1">
        <f t="shared" si="38"/>
        <v>142.28967436750725</v>
      </c>
      <c r="AB368" s="1">
        <v>2094.14</v>
      </c>
      <c r="AC368" s="1">
        <v>1765.604</v>
      </c>
      <c r="AD368" s="1">
        <v>14.55</v>
      </c>
      <c r="AE368" s="1">
        <v>1.63</v>
      </c>
      <c r="AF368" s="1">
        <v>0.67</v>
      </c>
      <c r="AG368" s="1">
        <v>50.91</v>
      </c>
      <c r="AH368" s="1">
        <v>1386699</v>
      </c>
      <c r="AI368" s="1">
        <v>0.03</v>
      </c>
      <c r="AJ368">
        <v>100.18940000000001</v>
      </c>
      <c r="AK368">
        <v>99.970299999999995</v>
      </c>
      <c r="AL368" s="1">
        <v>242.50399999999999</v>
      </c>
      <c r="AM368" s="1">
        <f t="shared" si="35"/>
        <v>20.993468148978987</v>
      </c>
      <c r="AN368" s="1">
        <f t="shared" si="39"/>
        <v>863.54864249661853</v>
      </c>
      <c r="AO368" s="1">
        <f t="shared" si="40"/>
        <v>1.7940980301420635</v>
      </c>
      <c r="AP368" s="1">
        <f t="shared" si="41"/>
        <v>1.679258069714433</v>
      </c>
      <c r="AQ368" s="1">
        <v>187.41800000000001</v>
      </c>
      <c r="AR368" s="1">
        <v>3.3031999999999999</v>
      </c>
      <c r="AS368">
        <v>-0.69</v>
      </c>
      <c r="AU368" s="11">
        <f t="shared" si="36"/>
        <v>99.610473676401298</v>
      </c>
      <c r="AV368" s="1">
        <v>-1.3956594500972801</v>
      </c>
      <c r="AW368" s="12">
        <v>5.2</v>
      </c>
      <c r="AX368" s="13">
        <f t="shared" si="37"/>
        <v>3.5700000000000003</v>
      </c>
      <c r="AY368" s="1">
        <v>47.363317669873943</v>
      </c>
      <c r="AZ368" s="4">
        <v>104.67240770470508</v>
      </c>
      <c r="BA368" s="1">
        <v>98.918430000000001</v>
      </c>
      <c r="BB368" s="1">
        <v>93.1</v>
      </c>
      <c r="BC368" s="1">
        <v>108.1117</v>
      </c>
      <c r="BD368" s="1">
        <v>101.4599</v>
      </c>
      <c r="BE368" s="1">
        <v>2.19</v>
      </c>
      <c r="BF368" s="1">
        <v>1.2353052600000001</v>
      </c>
      <c r="BG368">
        <v>17438.802</v>
      </c>
      <c r="BH368">
        <v>35.485053559999997</v>
      </c>
      <c r="BI368">
        <v>37.831118050000001</v>
      </c>
      <c r="BJ368">
        <v>99.3</v>
      </c>
      <c r="BL368" s="1">
        <v>1.0162556501115201</v>
      </c>
      <c r="BM368" s="1">
        <v>1.1576482480024699</v>
      </c>
      <c r="BN368" s="1">
        <v>0.98911790007035105</v>
      </c>
      <c r="BO368" s="1">
        <v>0.862312857766936</v>
      </c>
      <c r="BP368" s="1">
        <v>1.0065668206785701</v>
      </c>
      <c r="BQ368" s="1">
        <v>0.99999999935346096</v>
      </c>
      <c r="BR368" s="1">
        <v>1.00000336905901</v>
      </c>
      <c r="BS368" s="1">
        <v>1.0037276096148</v>
      </c>
      <c r="BT368" s="1">
        <v>0.99960504036025399</v>
      </c>
      <c r="BU368" s="1">
        <v>1.0001121997146001</v>
      </c>
    </row>
    <row r="369" spans="1:73" s="1" customFormat="1" x14ac:dyDescent="0.3">
      <c r="A369" s="6">
        <v>42217</v>
      </c>
      <c r="B369" s="1">
        <v>1220.2094709392738</v>
      </c>
      <c r="C369" s="1">
        <v>3819.0808147325611</v>
      </c>
      <c r="D369" s="1">
        <v>685.89546543829226</v>
      </c>
      <c r="E369" s="1">
        <v>27520.552962181559</v>
      </c>
      <c r="F369" s="1">
        <v>1300.72714286</v>
      </c>
      <c r="G369" s="1">
        <v>156.67669468204969</v>
      </c>
      <c r="H369" s="1">
        <v>-9.5269029000000005E-2</v>
      </c>
      <c r="I369" s="1">
        <v>0.30769999999999997</v>
      </c>
      <c r="J369" s="1">
        <v>6.8441414000000006E-2</v>
      </c>
      <c r="K369" s="1">
        <v>0.17062245600000001</v>
      </c>
      <c r="L369" s="1">
        <v>101.7</v>
      </c>
      <c r="M369" s="1">
        <v>104.2</v>
      </c>
      <c r="N369" s="1">
        <v>92.311165000000003</v>
      </c>
      <c r="O369" s="7">
        <v>151.95769999999999</v>
      </c>
      <c r="P369" s="1">
        <v>104.13557</v>
      </c>
      <c r="Q369" s="1">
        <v>168.40728999999999</v>
      </c>
      <c r="R369" s="1">
        <v>95.854575999999994</v>
      </c>
      <c r="S369" s="1">
        <v>111.78373999999999</v>
      </c>
      <c r="T369" s="1">
        <v>114.25</v>
      </c>
      <c r="U369" s="1">
        <v>113.12</v>
      </c>
      <c r="V369" s="1">
        <v>113.69</v>
      </c>
      <c r="W369" s="1">
        <v>114.25</v>
      </c>
      <c r="X369" s="1">
        <v>113.12</v>
      </c>
      <c r="Y369" s="1">
        <v>113.69</v>
      </c>
      <c r="Z369" s="1">
        <v>35.422343324250676</v>
      </c>
      <c r="AA369" s="1">
        <f t="shared" si="38"/>
        <v>154.92772880547474</v>
      </c>
      <c r="AB369" s="1">
        <v>2039.87</v>
      </c>
      <c r="AC369" s="1">
        <v>1645.43</v>
      </c>
      <c r="AD369" s="1">
        <v>19.59</v>
      </c>
      <c r="AE369" s="1">
        <v>1.54</v>
      </c>
      <c r="AF369" s="1">
        <v>0.7</v>
      </c>
      <c r="AG369" s="1">
        <v>42.87</v>
      </c>
      <c r="AH369" s="1">
        <v>1387815</v>
      </c>
      <c r="AI369" s="1">
        <v>7.0000000000000007E-2</v>
      </c>
      <c r="AJ369">
        <v>100.1709</v>
      </c>
      <c r="AK369">
        <v>99.897319999999993</v>
      </c>
      <c r="AL369" s="1">
        <v>242.79</v>
      </c>
      <c r="AM369" s="1">
        <f t="shared" si="35"/>
        <v>17.657234647225998</v>
      </c>
      <c r="AN369" s="1">
        <f t="shared" si="39"/>
        <v>840.17875530293668</v>
      </c>
      <c r="AO369" s="1">
        <f t="shared" si="40"/>
        <v>1.0151598320504152</v>
      </c>
      <c r="AP369" s="1">
        <f t="shared" si="41"/>
        <v>1.4820727826387969</v>
      </c>
      <c r="AQ369" s="1">
        <v>187.78100000000001</v>
      </c>
      <c r="AR369" s="1">
        <v>1.8871199999999999</v>
      </c>
      <c r="AS369">
        <v>-0.61250000000000004</v>
      </c>
      <c r="AU369" s="11">
        <f t="shared" si="36"/>
        <v>83.87941478112991</v>
      </c>
      <c r="AV369" s="1">
        <v>0.15414960424428001</v>
      </c>
      <c r="AW369" s="12">
        <v>5.19</v>
      </c>
      <c r="AX369" s="13">
        <f t="shared" si="37"/>
        <v>3.6500000000000004</v>
      </c>
      <c r="AY369" s="1">
        <v>57.999221486959904</v>
      </c>
      <c r="AZ369" s="4">
        <v>87.276139970961381</v>
      </c>
      <c r="BA369" s="1">
        <v>129.69531000000001</v>
      </c>
      <c r="BB369" s="1">
        <v>91.9</v>
      </c>
      <c r="BC369" s="1">
        <v>109.9697</v>
      </c>
      <c r="BD369" s="1">
        <v>103.0911</v>
      </c>
      <c r="BE369" s="1">
        <v>2.0299999999999998</v>
      </c>
      <c r="BF369" s="1">
        <v>1.20065</v>
      </c>
      <c r="BG369">
        <v>17438.802</v>
      </c>
      <c r="BH369">
        <v>35.485053559999997</v>
      </c>
      <c r="BI369">
        <v>37.831118050000001</v>
      </c>
      <c r="BJ369">
        <v>99.3</v>
      </c>
      <c r="BL369" s="1">
        <v>1.00381887051994</v>
      </c>
      <c r="BM369" s="1">
        <v>1.0855487350808899</v>
      </c>
      <c r="BN369" s="1">
        <v>0.98481538381709999</v>
      </c>
      <c r="BO369" s="1">
        <v>0.81595781710948401</v>
      </c>
      <c r="BP369" s="1">
        <v>1.0126564112463501</v>
      </c>
      <c r="BQ369" s="1">
        <v>0.99999999948276896</v>
      </c>
      <c r="BR369" s="1">
        <v>0.99995497401062405</v>
      </c>
      <c r="BS369" s="1">
        <v>0.99219022030887505</v>
      </c>
      <c r="BT369" s="1">
        <v>1.0002816624490101</v>
      </c>
      <c r="BU369" s="1">
        <v>1.00005858233231</v>
      </c>
    </row>
    <row r="370" spans="1:73" s="1" customFormat="1" x14ac:dyDescent="0.3">
      <c r="A370" s="6">
        <v>42248</v>
      </c>
      <c r="B370" s="1">
        <v>1234.9607128744472</v>
      </c>
      <c r="C370" s="1">
        <v>3854.3533166888378</v>
      </c>
      <c r="D370" s="1">
        <v>688.86463153808711</v>
      </c>
      <c r="E370" s="1">
        <v>27860.279735136584</v>
      </c>
      <c r="F370" s="1">
        <v>1226.75259091</v>
      </c>
      <c r="G370" s="1">
        <v>169.54571330440118</v>
      </c>
      <c r="H370" s="1">
        <v>-0.233741755</v>
      </c>
      <c r="I370" s="1">
        <v>0.41930000000000001</v>
      </c>
      <c r="J370" s="1">
        <v>0.19810974000000001</v>
      </c>
      <c r="K370" s="1">
        <v>0.22775315900000001</v>
      </c>
      <c r="L370" s="1">
        <v>101.2</v>
      </c>
      <c r="M370" s="1">
        <v>103.8</v>
      </c>
      <c r="N370" s="1">
        <v>92.969802999999999</v>
      </c>
      <c r="O370" s="7">
        <v>152.62929</v>
      </c>
      <c r="P370" s="1">
        <v>103.76345000000001</v>
      </c>
      <c r="Q370" s="1">
        <v>169.42474000000001</v>
      </c>
      <c r="R370" s="1">
        <v>96.065062999999995</v>
      </c>
      <c r="S370" s="1">
        <v>112.12649999999999</v>
      </c>
      <c r="T370" s="1">
        <v>115.08</v>
      </c>
      <c r="U370" s="1">
        <v>113.17</v>
      </c>
      <c r="V370" s="1">
        <v>114.13</v>
      </c>
      <c r="W370" s="1">
        <v>115.08</v>
      </c>
      <c r="X370" s="1">
        <v>113.17</v>
      </c>
      <c r="Y370" s="1">
        <v>114.13</v>
      </c>
      <c r="Z370" s="1">
        <v>29.247248930647459</v>
      </c>
      <c r="AA370" s="1">
        <f t="shared" si="38"/>
        <v>146.60850215146402</v>
      </c>
      <c r="AB370" s="1">
        <v>1944.4</v>
      </c>
      <c r="AC370" s="1">
        <v>1581.922</v>
      </c>
      <c r="AD370" s="1">
        <v>24.6</v>
      </c>
      <c r="AE370" s="1">
        <v>1.49</v>
      </c>
      <c r="AF370" s="1">
        <v>0.71</v>
      </c>
      <c r="AG370" s="1">
        <v>45.48</v>
      </c>
      <c r="AH370" s="1">
        <v>1402260</v>
      </c>
      <c r="AI370" s="1">
        <v>0.02</v>
      </c>
      <c r="AJ370">
        <v>100.19459999999999</v>
      </c>
      <c r="AK370">
        <v>99.846159999999998</v>
      </c>
      <c r="AL370" s="1">
        <v>243.32400000000001</v>
      </c>
      <c r="AM370" s="1">
        <f t="shared" si="35"/>
        <v>18.691127878877545</v>
      </c>
      <c r="AN370" s="1">
        <f t="shared" si="39"/>
        <v>799.09914352879287</v>
      </c>
      <c r="AO370" s="1">
        <f t="shared" si="40"/>
        <v>1.6193975076158971</v>
      </c>
      <c r="AP370" s="1">
        <f t="shared" si="41"/>
        <v>1.4762184566027921</v>
      </c>
      <c r="AQ370" s="1">
        <v>186.04900000000001</v>
      </c>
      <c r="AR370" s="1">
        <v>2.9648600000000003</v>
      </c>
      <c r="AS370">
        <v>-0.56499999999999995</v>
      </c>
      <c r="AU370" s="11">
        <f t="shared" si="36"/>
        <v>88.986139123997859</v>
      </c>
      <c r="AV370" s="1">
        <v>-1.09785306572651</v>
      </c>
      <c r="AW370" s="12">
        <v>5.34</v>
      </c>
      <c r="AX370" s="13">
        <f t="shared" si="37"/>
        <v>3.8499999999999996</v>
      </c>
      <c r="AY370" s="1">
        <v>56.300954191496352</v>
      </c>
      <c r="AZ370" s="4">
        <v>77.39725272830907</v>
      </c>
      <c r="BA370" s="1">
        <v>138.72167999999999</v>
      </c>
      <c r="BB370" s="1">
        <v>87.2</v>
      </c>
      <c r="BC370" s="1">
        <v>110.8447</v>
      </c>
      <c r="BD370" s="1">
        <v>103.6871</v>
      </c>
      <c r="BE370" s="1">
        <v>2.0299999999999998</v>
      </c>
      <c r="BF370" s="1">
        <v>1.2108574299999999</v>
      </c>
      <c r="BG370">
        <v>17438.802</v>
      </c>
      <c r="BH370">
        <v>34.340374410000003</v>
      </c>
      <c r="BI370">
        <v>36.61075941</v>
      </c>
      <c r="BJ370">
        <v>99.3</v>
      </c>
      <c r="BL370" s="1">
        <v>1.0022443090705999</v>
      </c>
      <c r="BM370" s="1">
        <v>1.1187694275097599</v>
      </c>
      <c r="BN370" s="1">
        <v>0.98491065300537906</v>
      </c>
      <c r="BO370" s="1">
        <v>0.84499623439032101</v>
      </c>
      <c r="BP370" s="1">
        <v>0.99077204197897195</v>
      </c>
      <c r="BQ370" s="1">
        <v>0.99999999958621499</v>
      </c>
      <c r="BR370" s="1">
        <v>0.99998893443347003</v>
      </c>
      <c r="BS370" s="1">
        <v>0.981546312776716</v>
      </c>
      <c r="BT370" s="1">
        <v>0.99816686102969199</v>
      </c>
      <c r="BU370" s="1">
        <v>0.999940356489047</v>
      </c>
    </row>
    <row r="371" spans="1:73" s="1" customFormat="1" x14ac:dyDescent="0.3">
      <c r="A371" s="6">
        <v>42278</v>
      </c>
      <c r="B371" s="1">
        <v>1247.6646308030381</v>
      </c>
      <c r="C371" s="1">
        <v>3887.962450103581</v>
      </c>
      <c r="D371" s="1">
        <v>691.25155172303846</v>
      </c>
      <c r="E371" s="1">
        <v>28211.425452666525</v>
      </c>
      <c r="F371" s="1">
        <v>1270.7208636400001</v>
      </c>
      <c r="G371" s="1">
        <v>171.21463065498671</v>
      </c>
      <c r="H371" s="1">
        <v>0.16451711199999999</v>
      </c>
      <c r="I371" s="1">
        <v>0.32419999999999999</v>
      </c>
      <c r="J371" s="1">
        <v>2.5219048000000001E-2</v>
      </c>
      <c r="K371" s="1">
        <v>0.14121197499999999</v>
      </c>
      <c r="L371" s="1">
        <v>101.2</v>
      </c>
      <c r="M371" s="1">
        <v>103.4</v>
      </c>
      <c r="N371" s="1">
        <v>92.935112000000004</v>
      </c>
      <c r="O371" s="7">
        <v>152.81792999999999</v>
      </c>
      <c r="P371" s="1">
        <v>103.2422</v>
      </c>
      <c r="Q371" s="1">
        <v>169.84936999999999</v>
      </c>
      <c r="R371" s="1">
        <v>95.884521000000007</v>
      </c>
      <c r="S371" s="1">
        <v>112.05247</v>
      </c>
      <c r="T371" s="1">
        <v>115.74</v>
      </c>
      <c r="U371" s="1">
        <v>113.94</v>
      </c>
      <c r="V371" s="1">
        <v>114.84</v>
      </c>
      <c r="W371" s="1">
        <v>115.74</v>
      </c>
      <c r="X371" s="1">
        <v>113.94</v>
      </c>
      <c r="Y371" s="1">
        <v>114.84</v>
      </c>
      <c r="Z371" s="1">
        <v>53.252187143400533</v>
      </c>
      <c r="AA371" s="1">
        <f t="shared" si="38"/>
        <v>172.63374495718753</v>
      </c>
      <c r="AB371" s="1">
        <v>2024.81</v>
      </c>
      <c r="AC371" s="1">
        <v>1705.8030000000001</v>
      </c>
      <c r="AD371" s="1">
        <v>16.98</v>
      </c>
      <c r="AE371" s="1">
        <v>1.39</v>
      </c>
      <c r="AF371" s="1">
        <v>0.64</v>
      </c>
      <c r="AG371" s="1">
        <v>46.23</v>
      </c>
      <c r="AH371" s="1">
        <v>1397808</v>
      </c>
      <c r="AI371" s="1">
        <v>0.02</v>
      </c>
      <c r="AJ371">
        <v>100.2787</v>
      </c>
      <c r="AK371">
        <v>99.825040000000001</v>
      </c>
      <c r="AL371" s="1">
        <v>243.786</v>
      </c>
      <c r="AM371" s="1">
        <f t="shared" si="35"/>
        <v>18.963353104772217</v>
      </c>
      <c r="AN371" s="1">
        <f t="shared" si="39"/>
        <v>830.56861345606399</v>
      </c>
      <c r="AO371" s="1">
        <f t="shared" si="40"/>
        <v>1.6810510195714472</v>
      </c>
      <c r="AP371" s="1">
        <f t="shared" si="41"/>
        <v>1.4385361197459197</v>
      </c>
      <c r="AQ371" s="1">
        <v>183.774</v>
      </c>
      <c r="AR371" s="1">
        <v>3.0382600000000002</v>
      </c>
      <c r="AS371">
        <v>-0.60199999999999998</v>
      </c>
      <c r="AU371" s="11">
        <f t="shared" si="36"/>
        <v>90.453588647810491</v>
      </c>
      <c r="AV371" s="1">
        <v>2.6484421161302198</v>
      </c>
      <c r="AW371" s="12">
        <v>5.34</v>
      </c>
      <c r="AX371" s="13">
        <f t="shared" si="37"/>
        <v>3.95</v>
      </c>
      <c r="AY371" s="1">
        <v>74.348156857320703</v>
      </c>
      <c r="AZ371" s="4">
        <v>75.740174721400422</v>
      </c>
      <c r="BA371" s="1">
        <v>102.89400999999999</v>
      </c>
      <c r="BB371" s="1">
        <v>90</v>
      </c>
      <c r="BC371" s="1">
        <v>109.8963</v>
      </c>
      <c r="BD371" s="1">
        <v>102.73699999999999</v>
      </c>
      <c r="BE371" s="1">
        <v>1.95</v>
      </c>
      <c r="BF371" s="1">
        <v>1.1849766399999999</v>
      </c>
      <c r="BG371">
        <v>17456.224999999999</v>
      </c>
      <c r="BH371">
        <v>35.56738215</v>
      </c>
      <c r="BI371">
        <v>38.022542440000002</v>
      </c>
      <c r="BJ371">
        <v>99.5</v>
      </c>
      <c r="BL371" s="1">
        <v>1.0026141747633099</v>
      </c>
      <c r="BM371" s="1">
        <v>1.0797427156043</v>
      </c>
      <c r="BN371" s="1">
        <v>0.97323211582033498</v>
      </c>
      <c r="BO371" s="1">
        <v>0.89982060802091302</v>
      </c>
      <c r="BP371" s="1">
        <v>0.99830266585542404</v>
      </c>
      <c r="BQ371" s="1">
        <v>0.99999999966897202</v>
      </c>
      <c r="BR371" s="1">
        <v>1.0001237935354099</v>
      </c>
      <c r="BS371" s="1">
        <v>0.97109424513889797</v>
      </c>
      <c r="BT371" s="1">
        <v>0.99889422513549797</v>
      </c>
      <c r="BU371" s="1">
        <v>0.99997143116290399</v>
      </c>
    </row>
    <row r="372" spans="1:73" s="1" customFormat="1" x14ac:dyDescent="0.3">
      <c r="A372" s="6">
        <v>42309</v>
      </c>
      <c r="B372" s="1">
        <v>1255.7447651746697</v>
      </c>
      <c r="C372" s="1">
        <v>3923.2555849857358</v>
      </c>
      <c r="D372" s="1">
        <v>695.48270405333699</v>
      </c>
      <c r="E372" s="1">
        <v>28530.857034927023</v>
      </c>
      <c r="F372" s="1">
        <v>1303.1839047599999</v>
      </c>
      <c r="G372" s="1">
        <v>160.38736037317565</v>
      </c>
      <c r="H372" s="1">
        <v>-0.33122127000000001</v>
      </c>
      <c r="I372" s="1">
        <v>0.39879999999999999</v>
      </c>
      <c r="J372" s="1">
        <v>0.18326803799999999</v>
      </c>
      <c r="K372" s="1">
        <v>0.23596025200000001</v>
      </c>
      <c r="L372" s="1">
        <v>100.9</v>
      </c>
      <c r="M372" s="1">
        <v>102.7</v>
      </c>
      <c r="N372" s="1">
        <v>92.442336999999995</v>
      </c>
      <c r="O372" s="7">
        <v>153.18754999999999</v>
      </c>
      <c r="P372" s="1">
        <v>101.97441999999999</v>
      </c>
      <c r="Q372" s="1">
        <v>170.76679999999999</v>
      </c>
      <c r="R372" s="1">
        <v>95.307418999999996</v>
      </c>
      <c r="S372" s="1">
        <v>111.74809999999999</v>
      </c>
      <c r="T372" s="1">
        <v>114.39</v>
      </c>
      <c r="U372" s="1">
        <v>113.37</v>
      </c>
      <c r="V372" s="1">
        <v>113.88</v>
      </c>
      <c r="W372" s="1">
        <v>114.39</v>
      </c>
      <c r="X372" s="1">
        <v>113.37</v>
      </c>
      <c r="Y372" s="1">
        <v>113.88</v>
      </c>
      <c r="Z372" s="1">
        <v>30.720786452133176</v>
      </c>
      <c r="AA372" s="1">
        <f t="shared" si="38"/>
        <v>148.74323294405232</v>
      </c>
      <c r="AB372" s="1">
        <v>2080.62</v>
      </c>
      <c r="AC372" s="1">
        <v>1694.3969999999999</v>
      </c>
      <c r="AD372" s="1">
        <v>16.010000000000002</v>
      </c>
      <c r="AE372" s="1">
        <v>1.67</v>
      </c>
      <c r="AF372" s="1">
        <v>0.88</v>
      </c>
      <c r="AG372" s="1">
        <v>42.65</v>
      </c>
      <c r="AH372" s="1">
        <v>1393663</v>
      </c>
      <c r="AI372" s="1">
        <v>0.13</v>
      </c>
      <c r="AJ372">
        <v>100.34780000000001</v>
      </c>
      <c r="AK372">
        <v>99.806669999999997</v>
      </c>
      <c r="AL372" s="1">
        <v>244.33</v>
      </c>
      <c r="AM372" s="1">
        <f t="shared" si="35"/>
        <v>17.455899807637209</v>
      </c>
      <c r="AN372" s="1">
        <f t="shared" si="39"/>
        <v>851.56141284328567</v>
      </c>
      <c r="AO372" s="1">
        <f t="shared" si="40"/>
        <v>1.5817487286547109</v>
      </c>
      <c r="AP372" s="1">
        <f t="shared" si="41"/>
        <v>1.627399085280685</v>
      </c>
      <c r="AQ372" s="1">
        <v>181.577</v>
      </c>
      <c r="AR372" s="1">
        <v>2.8273699999999997</v>
      </c>
      <c r="AS372">
        <v>-0.62250000000000005</v>
      </c>
      <c r="AU372" s="11">
        <f t="shared" si="36"/>
        <v>83.448962920811539</v>
      </c>
      <c r="AV372" s="1">
        <v>-1.6121376828095899</v>
      </c>
      <c r="AW372" s="12">
        <v>5.46</v>
      </c>
      <c r="AX372" s="13">
        <f t="shared" si="37"/>
        <v>3.79</v>
      </c>
      <c r="AY372" s="1">
        <v>52.225336968626394</v>
      </c>
      <c r="AZ372" s="4">
        <v>237.08196213853827</v>
      </c>
      <c r="BA372" s="1">
        <v>92.100430000000003</v>
      </c>
      <c r="BB372" s="1">
        <v>91.3</v>
      </c>
      <c r="BC372" s="1">
        <v>111.6784</v>
      </c>
      <c r="BD372" s="1">
        <v>104.4174</v>
      </c>
      <c r="BE372" s="1">
        <v>2.14</v>
      </c>
      <c r="BF372" s="1">
        <v>1.0960692599999999</v>
      </c>
      <c r="BG372">
        <v>17456.224999999999</v>
      </c>
      <c r="BH372">
        <v>34.420047240000002</v>
      </c>
      <c r="BI372">
        <v>36.796008809999996</v>
      </c>
      <c r="BJ372">
        <v>99.9</v>
      </c>
      <c r="BL372" s="1">
        <v>0.98851670107349898</v>
      </c>
      <c r="BM372" s="1">
        <v>1.0443729578673699</v>
      </c>
      <c r="BN372" s="1">
        <v>0.96971362873052602</v>
      </c>
      <c r="BO372" s="1">
        <v>0.86423570387598203</v>
      </c>
      <c r="BP372" s="1">
        <v>0.99529438173160301</v>
      </c>
      <c r="BQ372" s="1">
        <v>0.99999999973517795</v>
      </c>
      <c r="BR372" s="1">
        <v>0.99988022116386399</v>
      </c>
      <c r="BS372" s="1">
        <v>0.98835415816106298</v>
      </c>
      <c r="BT372" s="1">
        <v>0.99900837720578595</v>
      </c>
      <c r="BU372" s="1">
        <v>1.0000470169790701</v>
      </c>
    </row>
    <row r="373" spans="1:73" s="1" customFormat="1" x14ac:dyDescent="0.3">
      <c r="A373" s="6">
        <v>42339</v>
      </c>
      <c r="B373" s="1">
        <v>1261.6700035238493</v>
      </c>
      <c r="C373" s="1">
        <v>3958.9681119093343</v>
      </c>
      <c r="D373" s="1">
        <v>699.20555549025084</v>
      </c>
      <c r="E373" s="1">
        <v>28862.848686641999</v>
      </c>
      <c r="F373" s="1">
        <v>1279.72626087</v>
      </c>
      <c r="G373" s="1">
        <v>168.62772824384794</v>
      </c>
      <c r="H373" s="1">
        <v>-0.76938589300000004</v>
      </c>
      <c r="I373" s="1">
        <v>0.56979999999999997</v>
      </c>
      <c r="J373" s="1">
        <v>0.31945310199999999</v>
      </c>
      <c r="K373" s="1">
        <v>0.39072476499999997</v>
      </c>
      <c r="L373" s="1">
        <v>100.6</v>
      </c>
      <c r="M373" s="1">
        <v>102.1</v>
      </c>
      <c r="N373" s="1">
        <v>92.072586000000001</v>
      </c>
      <c r="O373" s="7">
        <v>153.41452000000001</v>
      </c>
      <c r="P373" s="1">
        <v>101.21465000000001</v>
      </c>
      <c r="Q373" s="1">
        <v>171.32938999999999</v>
      </c>
      <c r="R373" s="1">
        <v>94.850005999999993</v>
      </c>
      <c r="S373" s="1">
        <v>111.48649</v>
      </c>
      <c r="T373" s="1">
        <v>116.34</v>
      </c>
      <c r="U373" s="1">
        <v>113.88</v>
      </c>
      <c r="V373" s="1">
        <v>115.11</v>
      </c>
      <c r="W373" s="1">
        <v>116.34</v>
      </c>
      <c r="X373" s="1">
        <v>113.88</v>
      </c>
      <c r="Y373" s="1">
        <v>115.11</v>
      </c>
      <c r="Z373" s="1">
        <v>31.821492926427176</v>
      </c>
      <c r="AA373" s="1">
        <f t="shared" si="38"/>
        <v>150.272055100194</v>
      </c>
      <c r="AB373" s="1">
        <v>2054.08</v>
      </c>
      <c r="AC373" s="1">
        <v>1662.7940000000001</v>
      </c>
      <c r="AD373" s="1">
        <v>18.3</v>
      </c>
      <c r="AE373" s="1">
        <v>1.7</v>
      </c>
      <c r="AF373" s="1">
        <v>0.98</v>
      </c>
      <c r="AG373" s="1">
        <v>37.19</v>
      </c>
      <c r="AH373" s="1">
        <v>1392165</v>
      </c>
      <c r="AI373" s="1">
        <v>0.23</v>
      </c>
      <c r="AJ373">
        <v>100.37860000000001</v>
      </c>
      <c r="AK373">
        <v>99.795119999999997</v>
      </c>
      <c r="AL373" s="1">
        <v>244.61</v>
      </c>
      <c r="AM373" s="1">
        <f t="shared" si="35"/>
        <v>15.203793794203015</v>
      </c>
      <c r="AN373" s="1">
        <f t="shared" si="39"/>
        <v>839.73672376435945</v>
      </c>
      <c r="AO373" s="1">
        <f t="shared" si="40"/>
        <v>1.6227257359223246</v>
      </c>
      <c r="AP373" s="1">
        <f t="shared" si="41"/>
        <v>1.6285084947161608</v>
      </c>
      <c r="AQ373" s="1">
        <v>181.095</v>
      </c>
      <c r="AR373" s="1">
        <v>2.89175</v>
      </c>
      <c r="AS373">
        <v>-0.5625</v>
      </c>
      <c r="AU373" s="11">
        <f t="shared" si="36"/>
        <v>72.765930387455597</v>
      </c>
      <c r="AV373" s="1">
        <v>-0.27279223450481099</v>
      </c>
      <c r="AW373" s="12">
        <v>5.46</v>
      </c>
      <c r="AX373" s="13">
        <f t="shared" si="37"/>
        <v>3.76</v>
      </c>
      <c r="AY373" s="1">
        <v>50.99106697849173</v>
      </c>
      <c r="AZ373" s="4">
        <v>165.83636742918176</v>
      </c>
      <c r="BA373" s="1">
        <v>99.342609999999993</v>
      </c>
      <c r="BB373" s="1">
        <v>92.6</v>
      </c>
      <c r="BC373" s="1">
        <v>112.77370000000001</v>
      </c>
      <c r="BD373" s="1">
        <v>105.2426</v>
      </c>
      <c r="BE373" s="1">
        <v>2</v>
      </c>
      <c r="BF373" s="1">
        <v>1.0571651200000001</v>
      </c>
      <c r="BG373">
        <v>17456.224999999999</v>
      </c>
      <c r="BH373">
        <v>35.56738215</v>
      </c>
      <c r="BI373">
        <v>38.022542440000002</v>
      </c>
      <c r="BJ373">
        <v>99.8</v>
      </c>
      <c r="BL373" s="1">
        <v>0.99415825667999802</v>
      </c>
      <c r="BM373" s="1">
        <v>1.0621169118587399</v>
      </c>
      <c r="BN373" s="1">
        <v>0.97176099099264202</v>
      </c>
      <c r="BO373" s="1">
        <v>0.888614196428824</v>
      </c>
      <c r="BP373" s="1">
        <v>0.99885831758834198</v>
      </c>
      <c r="BQ373" s="1">
        <v>0.99999999978814202</v>
      </c>
      <c r="BR373" s="1">
        <v>0.99994356220012004</v>
      </c>
      <c r="BS373" s="1">
        <v>0.988772640159442</v>
      </c>
      <c r="BT373" s="1">
        <v>0.99910383793208202</v>
      </c>
      <c r="BU373" s="1">
        <v>0.99996343779580099</v>
      </c>
    </row>
    <row r="374" spans="1:73" s="1" customFormat="1" x14ac:dyDescent="0.3">
      <c r="A374" s="6">
        <v>42370</v>
      </c>
      <c r="B374" s="1">
        <v>1267.9148389474981</v>
      </c>
      <c r="C374" s="1">
        <v>3996.9450821114265</v>
      </c>
      <c r="D374" s="1">
        <v>704.54468092986997</v>
      </c>
      <c r="E374" s="1">
        <v>29178.263756388282</v>
      </c>
      <c r="F374" s="1">
        <v>1197.7511428600001</v>
      </c>
      <c r="G374" s="1">
        <v>178.22120159057121</v>
      </c>
      <c r="H374" s="1">
        <v>3.3334988000000003E-2</v>
      </c>
      <c r="I374" s="1">
        <v>0.76639999999999997</v>
      </c>
      <c r="J374" s="1">
        <v>0.296982468</v>
      </c>
      <c r="K374" s="1">
        <v>0.314128874</v>
      </c>
      <c r="L374" s="1">
        <v>101.3</v>
      </c>
      <c r="M374" s="1">
        <v>103</v>
      </c>
      <c r="N374" s="1">
        <v>93.975562999999994</v>
      </c>
      <c r="O374" s="7">
        <v>153.05309</v>
      </c>
      <c r="P374" s="1">
        <v>101.94056</v>
      </c>
      <c r="Q374" s="1">
        <v>170.61053000000001</v>
      </c>
      <c r="R374" s="1">
        <v>96.273696999999999</v>
      </c>
      <c r="S374" s="1">
        <v>112.41104</v>
      </c>
      <c r="T374" s="1">
        <v>115.09</v>
      </c>
      <c r="U374" s="1">
        <v>112.05</v>
      </c>
      <c r="V374" s="1">
        <v>113.57</v>
      </c>
      <c r="W374" s="1">
        <v>115.09</v>
      </c>
      <c r="X374" s="1">
        <v>112.05</v>
      </c>
      <c r="Y374" s="1">
        <v>113.57</v>
      </c>
      <c r="Z374" s="1">
        <v>36.03343903142116</v>
      </c>
      <c r="AA374" s="1">
        <f t="shared" si="38"/>
        <v>155.67057131659968</v>
      </c>
      <c r="AB374" s="1">
        <v>1918.6</v>
      </c>
      <c r="AC374" s="1">
        <v>1562.1780000000001</v>
      </c>
      <c r="AD374" s="1">
        <v>24.33</v>
      </c>
      <c r="AE374" s="1">
        <v>1.52</v>
      </c>
      <c r="AF374" s="1">
        <v>0.9</v>
      </c>
      <c r="AG374" s="1">
        <v>31.67</v>
      </c>
      <c r="AH374" s="1">
        <v>1394333</v>
      </c>
      <c r="AI374" s="1">
        <v>0.26</v>
      </c>
      <c r="AJ374">
        <v>100.36069999999999</v>
      </c>
      <c r="AK374">
        <v>99.808340000000001</v>
      </c>
      <c r="AL374" s="1">
        <v>245.108</v>
      </c>
      <c r="AM374" s="1">
        <f t="shared" si="35"/>
        <v>12.920834897269776</v>
      </c>
      <c r="AN374" s="1">
        <f t="shared" si="39"/>
        <v>782.75698875597698</v>
      </c>
      <c r="AO374" s="1">
        <f t="shared" si="40"/>
        <v>1.6481877750664891</v>
      </c>
      <c r="AP374" s="1">
        <f t="shared" si="41"/>
        <v>1.6175540798811749</v>
      </c>
      <c r="AQ374" s="1">
        <v>177.90600000000001</v>
      </c>
      <c r="AR374" s="1">
        <v>2.8846799999999999</v>
      </c>
      <c r="AS374">
        <v>-0.49</v>
      </c>
      <c r="AU374" s="11">
        <f t="shared" si="36"/>
        <v>61.965501892194652</v>
      </c>
      <c r="AV374" s="1">
        <v>-0.31859710338267699</v>
      </c>
      <c r="AW374" s="12">
        <v>5.45</v>
      </c>
      <c r="AX374" s="13">
        <f t="shared" si="37"/>
        <v>3.93</v>
      </c>
      <c r="AY374" s="1">
        <v>55.133148355014228</v>
      </c>
      <c r="AZ374" s="4">
        <v>142.45228898972994</v>
      </c>
      <c r="BA374" s="1">
        <v>119.01518</v>
      </c>
      <c r="BB374" s="1">
        <v>92</v>
      </c>
      <c r="BC374" s="1">
        <v>115.221</v>
      </c>
      <c r="BD374" s="1">
        <v>107.59399999999999</v>
      </c>
      <c r="BE374" s="1">
        <v>1.75</v>
      </c>
      <c r="BF374" s="1">
        <v>1.04210673</v>
      </c>
      <c r="BG374">
        <v>17523.374</v>
      </c>
      <c r="BH374">
        <v>36.179414360000003</v>
      </c>
      <c r="BI374">
        <v>38.73375806</v>
      </c>
      <c r="BJ374">
        <v>99.3</v>
      </c>
      <c r="BL374" s="1">
        <v>0.98833940778947105</v>
      </c>
      <c r="BM374" s="1">
        <v>1.0661199708763101</v>
      </c>
      <c r="BN374" s="1">
        <v>0.97027639895350104</v>
      </c>
      <c r="BO374" s="1">
        <v>0.94813124678726202</v>
      </c>
      <c r="BP374" s="1">
        <v>1.00370170357838</v>
      </c>
      <c r="BQ374" s="1">
        <v>0.99999999983051402</v>
      </c>
      <c r="BR374" s="1">
        <v>1.0001043363036799</v>
      </c>
      <c r="BS374" s="1">
        <v>0.99833702359897802</v>
      </c>
      <c r="BT374" s="1">
        <v>0.99812002453372894</v>
      </c>
      <c r="BU374" s="1">
        <v>0.99995120377499802</v>
      </c>
    </row>
    <row r="375" spans="1:73" s="1" customFormat="1" x14ac:dyDescent="0.3">
      <c r="A375" s="6">
        <v>42401</v>
      </c>
      <c r="B375" s="1">
        <v>1276.9584801027247</v>
      </c>
      <c r="C375" s="1">
        <v>4032.1918181149449</v>
      </c>
      <c r="D375" s="1">
        <v>708.68797467491925</v>
      </c>
      <c r="E375" s="1">
        <v>29482.462870282874</v>
      </c>
      <c r="F375" s="1">
        <v>1168.7953333299999</v>
      </c>
      <c r="G375" s="1">
        <v>191.64137621040811</v>
      </c>
      <c r="H375" s="1">
        <v>-0.382156626</v>
      </c>
      <c r="I375" s="1">
        <v>0.78969999999999996</v>
      </c>
      <c r="J375" s="1">
        <v>0.44036789300000001</v>
      </c>
      <c r="K375" s="1">
        <v>0.40613929199999999</v>
      </c>
      <c r="L375" s="1">
        <v>100.7</v>
      </c>
      <c r="M375" s="1">
        <v>102.2</v>
      </c>
      <c r="N375" s="1">
        <v>93.035042000000004</v>
      </c>
      <c r="O375" s="7">
        <v>154.39766</v>
      </c>
      <c r="P375" s="1">
        <v>101.66374999999999</v>
      </c>
      <c r="Q375" s="1">
        <v>172.48819</v>
      </c>
      <c r="R375" s="1">
        <v>95.438927000000007</v>
      </c>
      <c r="S375" s="1">
        <v>112.19531000000001</v>
      </c>
      <c r="T375" s="1">
        <v>116.59</v>
      </c>
      <c r="U375" s="1">
        <v>114.02</v>
      </c>
      <c r="V375" s="1">
        <v>115.3</v>
      </c>
      <c r="W375" s="1">
        <v>116.59</v>
      </c>
      <c r="X375" s="1">
        <v>114.02</v>
      </c>
      <c r="Y375" s="1">
        <v>115.3</v>
      </c>
      <c r="Z375" s="1">
        <v>32.207949679815087</v>
      </c>
      <c r="AA375" s="1">
        <f t="shared" si="38"/>
        <v>150.7963079023848</v>
      </c>
      <c r="AB375" s="1">
        <v>1904.42</v>
      </c>
      <c r="AC375" s="1">
        <v>1547.174</v>
      </c>
      <c r="AD375" s="1">
        <v>24.11</v>
      </c>
      <c r="AE375" s="1">
        <v>1.22</v>
      </c>
      <c r="AF375" s="1">
        <v>0.73</v>
      </c>
      <c r="AG375" s="1">
        <v>30.6</v>
      </c>
      <c r="AH375" s="1">
        <v>1399634</v>
      </c>
      <c r="AI375" s="1">
        <v>0.31</v>
      </c>
      <c r="AJ375">
        <v>100.2933</v>
      </c>
      <c r="AK375">
        <v>99.858220000000003</v>
      </c>
      <c r="AL375" s="1">
        <v>245.684</v>
      </c>
      <c r="AM375" s="1">
        <f t="shared" si="35"/>
        <v>12.45502352615555</v>
      </c>
      <c r="AN375" s="1">
        <f t="shared" si="39"/>
        <v>775.15019293075659</v>
      </c>
      <c r="AO375" s="1">
        <f t="shared" si="40"/>
        <v>1.6216673079788877</v>
      </c>
      <c r="AP375" s="1">
        <f t="shared" si="41"/>
        <v>1.6308602729892339</v>
      </c>
      <c r="AQ375" s="1">
        <v>182.756</v>
      </c>
      <c r="AR375" s="1">
        <v>2.9163999999999999</v>
      </c>
      <c r="AS375">
        <v>-0.48</v>
      </c>
      <c r="AU375" s="11">
        <f t="shared" si="36"/>
        <v>59.871940571555292</v>
      </c>
      <c r="AV375" s="1">
        <v>-1.24503778370184</v>
      </c>
      <c r="AW375" s="12">
        <v>5.34</v>
      </c>
      <c r="AX375" s="13">
        <f t="shared" si="37"/>
        <v>4.12</v>
      </c>
      <c r="AY375" s="1">
        <v>50.395968322534188</v>
      </c>
      <c r="AZ375" s="4">
        <v>89.630560503232402</v>
      </c>
      <c r="BA375" s="1">
        <v>114.62456</v>
      </c>
      <c r="BB375" s="1">
        <v>91.7</v>
      </c>
      <c r="BC375" s="1">
        <v>114.2764</v>
      </c>
      <c r="BD375" s="1">
        <v>106.23269999999999</v>
      </c>
      <c r="BE375" s="1">
        <v>1.4</v>
      </c>
      <c r="BF375" s="1">
        <v>1.0928545300000001</v>
      </c>
      <c r="BG375">
        <v>17523.374</v>
      </c>
      <c r="BH375">
        <v>33.845258600000001</v>
      </c>
      <c r="BI375">
        <v>36.23480593</v>
      </c>
      <c r="BJ375">
        <v>99.2</v>
      </c>
      <c r="BL375" s="1">
        <v>0.99025472542789705</v>
      </c>
      <c r="BM375" s="1">
        <v>1.05603568934618</v>
      </c>
      <c r="BN375" s="1">
        <v>0.96772793430411197</v>
      </c>
      <c r="BO375" s="1">
        <v>0.87255915148824303</v>
      </c>
      <c r="BP375" s="1">
        <v>0.99383294223134599</v>
      </c>
      <c r="BQ375" s="1">
        <v>0.99999999986441102</v>
      </c>
      <c r="BR375" s="1">
        <v>1.0000846037511699</v>
      </c>
      <c r="BS375" s="1">
        <v>1.0017355818209699</v>
      </c>
      <c r="BT375" s="1">
        <v>0.99901386827897898</v>
      </c>
      <c r="BU375" s="1">
        <v>0.99988189209024902</v>
      </c>
    </row>
    <row r="376" spans="1:73" s="1" customFormat="1" x14ac:dyDescent="0.3">
      <c r="A376" s="6">
        <v>42430</v>
      </c>
      <c r="B376" s="1">
        <v>1287.4642096139089</v>
      </c>
      <c r="C376" s="1">
        <v>4066.1100939293378</v>
      </c>
      <c r="D376" s="1">
        <v>713.84791721883823</v>
      </c>
      <c r="E376" s="1">
        <v>29753.59124180549</v>
      </c>
      <c r="F376" s="1">
        <v>1233.4721304300001</v>
      </c>
      <c r="G376" s="1">
        <v>170.21224803394659</v>
      </c>
      <c r="H376" s="1">
        <v>-0.26212862300000001</v>
      </c>
      <c r="I376" s="1">
        <v>0.44259999999999999</v>
      </c>
      <c r="J376" s="1">
        <v>0.40356479099999998</v>
      </c>
      <c r="K376" s="1">
        <v>0.24049653500000001</v>
      </c>
      <c r="L376" s="1">
        <v>100.5</v>
      </c>
      <c r="M376" s="1">
        <v>101.4</v>
      </c>
      <c r="N376" s="1">
        <v>93.046538999999996</v>
      </c>
      <c r="O376" s="7">
        <v>154.41728000000001</v>
      </c>
      <c r="P376" s="1">
        <v>101.71915</v>
      </c>
      <c r="Q376" s="1">
        <v>172.49619999999999</v>
      </c>
      <c r="R376" s="1">
        <v>95.102913000000001</v>
      </c>
      <c r="S376" s="1">
        <v>111.95860999999999</v>
      </c>
      <c r="T376" s="1">
        <v>113.95</v>
      </c>
      <c r="U376" s="1">
        <v>112.51</v>
      </c>
      <c r="V376" s="1">
        <v>113.23</v>
      </c>
      <c r="W376" s="1">
        <v>113.95</v>
      </c>
      <c r="X376" s="1">
        <v>112.51</v>
      </c>
      <c r="Y376" s="1">
        <v>113.23</v>
      </c>
      <c r="Z376" s="1">
        <v>54.326736515327902</v>
      </c>
      <c r="AA376" s="1">
        <f t="shared" si="38"/>
        <v>173.50136171273334</v>
      </c>
      <c r="AB376" s="1">
        <v>2021.95</v>
      </c>
      <c r="AC376" s="1">
        <v>1648.1179999999999</v>
      </c>
      <c r="AD376" s="1">
        <v>16.399999999999999</v>
      </c>
      <c r="AE376" s="1">
        <v>1.38</v>
      </c>
      <c r="AF376" s="1">
        <v>0.88</v>
      </c>
      <c r="AG376" s="1">
        <v>37.799999999999997</v>
      </c>
      <c r="AH376" s="1">
        <v>1405950</v>
      </c>
      <c r="AI376" s="1">
        <v>0.3</v>
      </c>
      <c r="AJ376">
        <v>100.2527</v>
      </c>
      <c r="AK376">
        <v>99.926460000000006</v>
      </c>
      <c r="AL376" s="1">
        <v>245.98599999999999</v>
      </c>
      <c r="AM376" s="1">
        <f t="shared" si="35"/>
        <v>15.366728187783044</v>
      </c>
      <c r="AN376" s="1">
        <f t="shared" si="39"/>
        <v>821.97767352613573</v>
      </c>
      <c r="AO376" s="1">
        <f t="shared" si="40"/>
        <v>1.8092993979914418</v>
      </c>
      <c r="AP376" s="1">
        <f t="shared" si="41"/>
        <v>1.6930514936789394</v>
      </c>
      <c r="AQ376" s="1">
        <v>174.154</v>
      </c>
      <c r="AR376" s="1">
        <v>3.09497</v>
      </c>
      <c r="AS376">
        <v>-0.53749999999999998</v>
      </c>
      <c r="AU376" s="11">
        <f t="shared" si="36"/>
        <v>73.959456000156536</v>
      </c>
      <c r="AV376" s="1">
        <v>1.98667678483865</v>
      </c>
      <c r="AW376" s="12">
        <v>5.13</v>
      </c>
      <c r="AX376" s="13">
        <f t="shared" si="37"/>
        <v>3.75</v>
      </c>
      <c r="AY376" s="1">
        <v>90.315752337272897</v>
      </c>
      <c r="AZ376" s="4">
        <v>96.447702109077582</v>
      </c>
      <c r="BA376" s="1">
        <v>104.19081</v>
      </c>
      <c r="BB376" s="1">
        <v>91</v>
      </c>
      <c r="BC376" s="1">
        <v>111.8883</v>
      </c>
      <c r="BD376" s="1">
        <v>104.02589999999999</v>
      </c>
      <c r="BE376" s="1">
        <v>1.53</v>
      </c>
      <c r="BF376" s="1">
        <v>1.16415409</v>
      </c>
      <c r="BG376">
        <v>17523.374</v>
      </c>
      <c r="BH376">
        <v>36.179414360000003</v>
      </c>
      <c r="BI376">
        <v>38.73375806</v>
      </c>
      <c r="BJ376">
        <v>99.3</v>
      </c>
      <c r="BL376" s="1">
        <v>0.99689575346566695</v>
      </c>
      <c r="BM376" s="1">
        <v>1.0783565144981799</v>
      </c>
      <c r="BN376" s="1">
        <v>0.96999738782219702</v>
      </c>
      <c r="BO376" s="1">
        <v>0.97477933000488004</v>
      </c>
      <c r="BP376" s="1">
        <v>1.0080332461277901</v>
      </c>
      <c r="BQ376" s="1">
        <v>0.99999999989152899</v>
      </c>
      <c r="BR376" s="1">
        <v>0.99995044760812302</v>
      </c>
      <c r="BS376" s="1">
        <v>1.0121898078826499</v>
      </c>
      <c r="BT376" s="1">
        <v>1.0007611549986299</v>
      </c>
      <c r="BU376" s="1">
        <v>0.99995354541509796</v>
      </c>
    </row>
    <row r="377" spans="1:73" s="1" customFormat="1" x14ac:dyDescent="0.3">
      <c r="A377" s="6">
        <v>42461</v>
      </c>
      <c r="B377" s="1">
        <v>1298.7351007231746</v>
      </c>
      <c r="C377" s="1">
        <v>4097.0677304238452</v>
      </c>
      <c r="D377" s="1">
        <v>716.93486566842728</v>
      </c>
      <c r="E377" s="1">
        <v>30049.27321980946</v>
      </c>
      <c r="F377" s="1">
        <v>1255.4332380999999</v>
      </c>
      <c r="G377" s="1">
        <v>153.00296689652325</v>
      </c>
      <c r="H377" s="1">
        <v>-0.142695448</v>
      </c>
      <c r="I377" s="1">
        <v>8.8300000000000003E-2</v>
      </c>
      <c r="J377" s="1">
        <v>1.5393651E-2</v>
      </c>
      <c r="K377" s="1">
        <v>0.121442587</v>
      </c>
      <c r="L377" s="1">
        <v>100.1</v>
      </c>
      <c r="M377" s="1">
        <v>101.5</v>
      </c>
      <c r="N377" s="1">
        <v>93.737273999999999</v>
      </c>
      <c r="O377" s="7">
        <v>154.92676</v>
      </c>
      <c r="P377" s="1">
        <v>101.05878</v>
      </c>
      <c r="Q377" s="1">
        <v>173.39146</v>
      </c>
      <c r="R377" s="1">
        <v>95.528251999999995</v>
      </c>
      <c r="S377" s="1">
        <v>112.40854</v>
      </c>
      <c r="T377" s="1">
        <v>116.16</v>
      </c>
      <c r="U377" s="1">
        <v>113.13</v>
      </c>
      <c r="V377" s="1">
        <v>114.64</v>
      </c>
      <c r="W377" s="1">
        <v>116.16</v>
      </c>
      <c r="X377" s="1">
        <v>113.13</v>
      </c>
      <c r="Y377" s="1">
        <v>114.64</v>
      </c>
      <c r="Z377" s="1">
        <v>46.850408110976907</v>
      </c>
      <c r="AA377" s="1">
        <f t="shared" si="38"/>
        <v>167.07133783523628</v>
      </c>
      <c r="AB377" s="1">
        <v>2075.54</v>
      </c>
      <c r="AC377" s="1">
        <v>1670.796</v>
      </c>
      <c r="AD377" s="1">
        <v>14.35</v>
      </c>
      <c r="AE377" s="1">
        <v>1.26</v>
      </c>
      <c r="AF377" s="1">
        <v>0.77</v>
      </c>
      <c r="AG377" s="1">
        <v>40.76</v>
      </c>
      <c r="AH377" s="1">
        <v>1404603</v>
      </c>
      <c r="AI377" s="1">
        <v>0.23</v>
      </c>
      <c r="AJ377">
        <v>100.2257</v>
      </c>
      <c r="AK377">
        <v>99.958010000000002</v>
      </c>
      <c r="AL377" s="1">
        <v>246.477</v>
      </c>
      <c r="AM377" s="1">
        <f t="shared" si="35"/>
        <v>16.537039967218035</v>
      </c>
      <c r="AN377" s="1">
        <f t="shared" si="39"/>
        <v>842.08262839940437</v>
      </c>
      <c r="AO377" s="1">
        <f t="shared" si="40"/>
        <v>1.5932743852622551</v>
      </c>
      <c r="AP377" s="1">
        <f t="shared" si="41"/>
        <v>1.6747470304108614</v>
      </c>
      <c r="AQ377" s="1">
        <v>176.95099999999999</v>
      </c>
      <c r="AR377" s="1">
        <v>2.7751000000000001</v>
      </c>
      <c r="AS377">
        <v>-0.56799999999999995</v>
      </c>
      <c r="AU377" s="11">
        <f t="shared" si="36"/>
        <v>79.750990120803721</v>
      </c>
      <c r="AV377" s="1">
        <v>0.131305682228397</v>
      </c>
      <c r="AW377" s="12">
        <v>4.79</v>
      </c>
      <c r="AX377" s="13">
        <f t="shared" si="37"/>
        <v>3.5300000000000002</v>
      </c>
      <c r="AY377" s="1">
        <v>76.497931993704469</v>
      </c>
      <c r="AZ377" s="4">
        <v>85.048430491152232</v>
      </c>
      <c r="BA377" s="1">
        <v>84.251339999999999</v>
      </c>
      <c r="BB377" s="1">
        <v>89</v>
      </c>
      <c r="BC377" s="1">
        <v>110.0153</v>
      </c>
      <c r="BD377" s="1">
        <v>102.4999</v>
      </c>
      <c r="BE377" s="1">
        <v>1.44</v>
      </c>
      <c r="BF377" s="1">
        <v>1.1805173</v>
      </c>
      <c r="BG377">
        <v>17622.486000000001</v>
      </c>
      <c r="BH377">
        <v>34.997331799999998</v>
      </c>
      <c r="BI377">
        <v>37.814255920000001</v>
      </c>
      <c r="BJ377">
        <v>99.7</v>
      </c>
      <c r="BL377" s="1">
        <v>0.98878500352063103</v>
      </c>
      <c r="BM377" s="1">
        <v>1.00505416931934</v>
      </c>
      <c r="BN377" s="1">
        <v>0.96676852783283296</v>
      </c>
      <c r="BO377" s="1">
        <v>1.0931008967062701</v>
      </c>
      <c r="BP377" s="1">
        <v>1.0042760770702099</v>
      </c>
      <c r="BQ377" s="1">
        <v>0.99999999991322297</v>
      </c>
      <c r="BR377" s="1">
        <v>0.99997931844261001</v>
      </c>
      <c r="BS377" s="1">
        <v>1.0090893017140901</v>
      </c>
      <c r="BT377" s="1">
        <v>1.00031813478428</v>
      </c>
      <c r="BU377" s="1">
        <v>0.99984053080717095</v>
      </c>
    </row>
    <row r="378" spans="1:73" s="1" customFormat="1" x14ac:dyDescent="0.3">
      <c r="A378" s="6">
        <v>42491</v>
      </c>
      <c r="B378" s="1">
        <v>1309.8207124809485</v>
      </c>
      <c r="C378" s="1">
        <v>4129.1169156634642</v>
      </c>
      <c r="D378" s="1">
        <v>720.74397806956335</v>
      </c>
      <c r="E378" s="1">
        <v>30367.383141559047</v>
      </c>
      <c r="F378" s="1">
        <v>1249.65504545</v>
      </c>
      <c r="G378" s="1">
        <v>147.97143777767045</v>
      </c>
      <c r="H378" s="1">
        <v>-0.30214181899999998</v>
      </c>
      <c r="I378" s="1">
        <v>8.8900000000000007E-2</v>
      </c>
      <c r="J378" s="1">
        <v>1.5540475999999999E-2</v>
      </c>
      <c r="K378" s="1">
        <v>0.14068598700000001</v>
      </c>
      <c r="L378" s="1">
        <v>100.1</v>
      </c>
      <c r="M378" s="1">
        <v>101.4</v>
      </c>
      <c r="N378" s="1">
        <v>92.320518000000007</v>
      </c>
      <c r="O378" s="7">
        <v>155.41844</v>
      </c>
      <c r="P378" s="1">
        <v>100.61857999999999</v>
      </c>
      <c r="Q378" s="1">
        <v>174.19382999999999</v>
      </c>
      <c r="R378" s="1">
        <v>94.707481000000001</v>
      </c>
      <c r="S378" s="1">
        <v>111.95429</v>
      </c>
      <c r="T378" s="1">
        <v>114.71</v>
      </c>
      <c r="U378" s="1">
        <v>112.99</v>
      </c>
      <c r="V378" s="1">
        <v>113.85</v>
      </c>
      <c r="W378" s="1">
        <v>114.71</v>
      </c>
      <c r="X378" s="1">
        <v>112.99</v>
      </c>
      <c r="Y378" s="1">
        <v>113.85</v>
      </c>
      <c r="Z378" s="1">
        <v>57.42132900154887</v>
      </c>
      <c r="AA378" s="1">
        <f t="shared" si="38"/>
        <v>175.90732399083058</v>
      </c>
      <c r="AB378" s="1">
        <v>2065.5500000000002</v>
      </c>
      <c r="AC378" s="1">
        <v>1674.6130000000001</v>
      </c>
      <c r="AD378" s="1">
        <v>14.79</v>
      </c>
      <c r="AE378" s="1">
        <v>1.3</v>
      </c>
      <c r="AF378" s="1">
        <v>0.82</v>
      </c>
      <c r="AG378" s="1">
        <v>46.76</v>
      </c>
      <c r="AH378" s="1">
        <v>1398738</v>
      </c>
      <c r="AI378" s="1">
        <v>0.28000000000000003</v>
      </c>
      <c r="AJ378">
        <v>100.2368</v>
      </c>
      <c r="AK378">
        <v>99.993549999999999</v>
      </c>
      <c r="AL378" s="1">
        <v>247.018</v>
      </c>
      <c r="AM378" s="1">
        <f t="shared" si="35"/>
        <v>18.929794589867942</v>
      </c>
      <c r="AN378" s="1">
        <f t="shared" si="39"/>
        <v>836.19412350516973</v>
      </c>
      <c r="AO378" s="1">
        <f t="shared" si="40"/>
        <v>1.614244817376367</v>
      </c>
      <c r="AP378" s="1">
        <f t="shared" si="41"/>
        <v>1.672272866876688</v>
      </c>
      <c r="AQ378" s="1">
        <v>179.874</v>
      </c>
      <c r="AR378" s="1">
        <v>2.8574799999999998</v>
      </c>
      <c r="AS378">
        <v>-0.5675</v>
      </c>
      <c r="AU378" s="11">
        <f t="shared" si="36"/>
        <v>91.490586311304753</v>
      </c>
      <c r="AV378" s="1">
        <v>0.42722332031208599</v>
      </c>
      <c r="AW378" s="12">
        <v>4.68</v>
      </c>
      <c r="AX378" s="13">
        <f t="shared" si="37"/>
        <v>3.38</v>
      </c>
      <c r="AY378" s="1">
        <v>87.268605969021536</v>
      </c>
      <c r="AZ378" s="4">
        <v>83.026565783472606</v>
      </c>
      <c r="BA378" s="1">
        <v>82.041269999999997</v>
      </c>
      <c r="BB378" s="1">
        <v>94.7</v>
      </c>
      <c r="BC378" s="1">
        <v>111.1397</v>
      </c>
      <c r="BD378" s="1">
        <v>103.5928</v>
      </c>
      <c r="BE378" s="1">
        <v>1.44</v>
      </c>
      <c r="BF378" s="1">
        <v>1.1363912599999999</v>
      </c>
      <c r="BG378">
        <v>17622.486000000001</v>
      </c>
      <c r="BH378">
        <v>36.163909529999998</v>
      </c>
      <c r="BI378">
        <v>39.074731110000002</v>
      </c>
      <c r="BJ378">
        <v>99.5</v>
      </c>
      <c r="BL378" s="1">
        <v>0.98728607778324695</v>
      </c>
      <c r="BM378" s="1">
        <v>0.96450243619102904</v>
      </c>
      <c r="BN378" s="1">
        <v>0.98647419725257501</v>
      </c>
      <c r="BO378" s="1">
        <v>1.1088604724562401</v>
      </c>
      <c r="BP378" s="1">
        <v>0.99528782980966302</v>
      </c>
      <c r="BQ378" s="1">
        <v>0.99999999993057798</v>
      </c>
      <c r="BR378" s="1">
        <v>0.99998442050505398</v>
      </c>
      <c r="BS378" s="1">
        <v>0.99047733156673301</v>
      </c>
      <c r="BT378" s="1">
        <v>0.99998550136017095</v>
      </c>
      <c r="BU378" s="1">
        <v>0.999959247880017</v>
      </c>
    </row>
    <row r="379" spans="1:73" s="1" customFormat="1" x14ac:dyDescent="0.3">
      <c r="A379" s="6">
        <v>42522</v>
      </c>
      <c r="B379" s="1">
        <v>1320.6216748172264</v>
      </c>
      <c r="C379" s="1">
        <v>4162.3505474136209</v>
      </c>
      <c r="D379" s="1">
        <v>723.0663114697943</v>
      </c>
      <c r="E379" s="1">
        <v>30725.376467794413</v>
      </c>
      <c r="F379" s="1">
        <v>1248.9959545500001</v>
      </c>
      <c r="G379" s="1">
        <v>150.39078100769888</v>
      </c>
      <c r="H379" s="1">
        <v>0.42511239699999998</v>
      </c>
      <c r="I379" s="1">
        <v>-0.1208</v>
      </c>
      <c r="J379" s="1">
        <v>8.7674599999999995E-3</v>
      </c>
      <c r="K379" s="1">
        <v>4.0387997000000002E-2</v>
      </c>
      <c r="L379" s="1">
        <v>100.4</v>
      </c>
      <c r="M379" s="1">
        <v>101.9</v>
      </c>
      <c r="N379" s="1">
        <v>92.868270999999993</v>
      </c>
      <c r="O379" s="7">
        <v>156.91322</v>
      </c>
      <c r="P379" s="1">
        <v>100.57811</v>
      </c>
      <c r="Q379" s="1">
        <v>176.20622</v>
      </c>
      <c r="R379" s="1">
        <v>95.200142</v>
      </c>
      <c r="S379" s="1">
        <v>112.72788</v>
      </c>
      <c r="T379" s="1">
        <v>115.83</v>
      </c>
      <c r="U379" s="1">
        <v>114.71</v>
      </c>
      <c r="V379" s="1">
        <v>115.27</v>
      </c>
      <c r="W379" s="1">
        <v>115.83</v>
      </c>
      <c r="X379" s="1">
        <v>114.71</v>
      </c>
      <c r="Y379" s="1">
        <v>115.27</v>
      </c>
      <c r="Z379" s="1">
        <v>74.691304723253609</v>
      </c>
      <c r="AA379" s="1">
        <f t="shared" si="38"/>
        <v>187.32700458513708</v>
      </c>
      <c r="AB379" s="1">
        <v>2083.89</v>
      </c>
      <c r="AC379" s="1">
        <v>1653.229</v>
      </c>
      <c r="AD379" s="1">
        <v>16.64</v>
      </c>
      <c r="AE379" s="1">
        <v>1.17</v>
      </c>
      <c r="AF379" s="1">
        <v>0.73</v>
      </c>
      <c r="AG379" s="1">
        <v>48.8</v>
      </c>
      <c r="AH379" s="1">
        <v>1405196</v>
      </c>
      <c r="AI379" s="1">
        <v>0.27</v>
      </c>
      <c r="AJ379">
        <v>100.2796</v>
      </c>
      <c r="AK379">
        <v>100.0275</v>
      </c>
      <c r="AL379" s="1">
        <v>247.43100000000001</v>
      </c>
      <c r="AM379" s="1">
        <f t="shared" si="35"/>
        <v>19.722670158549249</v>
      </c>
      <c r="AN379" s="1">
        <f t="shared" si="39"/>
        <v>842.21055567006556</v>
      </c>
      <c r="AO379" s="1">
        <f t="shared" si="40"/>
        <v>1.5967288360786451</v>
      </c>
      <c r="AP379" s="1">
        <f t="shared" si="41"/>
        <v>1.6014160129057557</v>
      </c>
      <c r="AQ379" s="1">
        <v>184.19300000000001</v>
      </c>
      <c r="AR379" s="1">
        <v>2.8948400000000003</v>
      </c>
      <c r="AS379">
        <v>-0.54500000000000004</v>
      </c>
      <c r="AU379" s="11">
        <f t="shared" si="36"/>
        <v>95.482049016075109</v>
      </c>
      <c r="AV379" s="1">
        <v>1.4922434246172001</v>
      </c>
      <c r="AW379" s="12">
        <v>4.53</v>
      </c>
      <c r="AX379" s="13">
        <f t="shared" si="37"/>
        <v>3.3600000000000003</v>
      </c>
      <c r="AY379" s="1">
        <v>109.24478604430243</v>
      </c>
      <c r="AZ379" s="4">
        <v>121.15219412347555</v>
      </c>
      <c r="BA379" s="1">
        <v>162.62912</v>
      </c>
      <c r="BB379" s="1">
        <v>93.5</v>
      </c>
      <c r="BC379" s="1">
        <v>111.5577</v>
      </c>
      <c r="BD379" s="1">
        <v>104.0608</v>
      </c>
      <c r="BE379" s="1">
        <v>1.26</v>
      </c>
      <c r="BF379" s="1">
        <v>1.1298656499999999</v>
      </c>
      <c r="BG379">
        <v>17622.486000000001</v>
      </c>
      <c r="BH379">
        <v>34.997331799999998</v>
      </c>
      <c r="BI379">
        <v>37.814255920000001</v>
      </c>
      <c r="BJ379">
        <v>99.8</v>
      </c>
      <c r="BL379" s="1">
        <v>0.99226105116074204</v>
      </c>
      <c r="BM379" s="1">
        <v>0.93899066015559396</v>
      </c>
      <c r="BN379" s="1">
        <v>0.97943555758675405</v>
      </c>
      <c r="BO379" s="1">
        <v>1.08782206640079</v>
      </c>
      <c r="BP379" s="1">
        <v>1.00276332884799</v>
      </c>
      <c r="BQ379" s="1">
        <v>0.99999999994446298</v>
      </c>
      <c r="BR379" s="1">
        <v>0.99997246057167699</v>
      </c>
      <c r="BS379" s="1">
        <v>0.99162470734559705</v>
      </c>
      <c r="BT379" s="1">
        <v>0.99981254446830103</v>
      </c>
      <c r="BU379" s="1">
        <v>1.0000142541677299</v>
      </c>
    </row>
    <row r="380" spans="1:73" s="1" customFormat="1" x14ac:dyDescent="0.3">
      <c r="A380" s="6">
        <v>42552</v>
      </c>
      <c r="B380" s="1">
        <v>1329.8744041766124</v>
      </c>
      <c r="C380" s="1">
        <v>4202.2055285289762</v>
      </c>
      <c r="D380" s="1">
        <v>726.7582298780751</v>
      </c>
      <c r="E380" s="1">
        <v>31144.043456472729</v>
      </c>
      <c r="F380" s="1">
        <v>1283.7770952400001</v>
      </c>
      <c r="G380" s="1">
        <v>141.02307900402639</v>
      </c>
      <c r="H380" s="1">
        <v>0.33021155000000002</v>
      </c>
      <c r="I380" s="1">
        <v>-0.16120000000000001</v>
      </c>
      <c r="J380" s="1">
        <v>7.1215872999999999E-2</v>
      </c>
      <c r="K380" s="1">
        <v>4.0172591000000001E-2</v>
      </c>
      <c r="L380" s="1">
        <v>100.7</v>
      </c>
      <c r="M380" s="1">
        <v>102.1</v>
      </c>
      <c r="N380" s="1">
        <v>93.348534000000001</v>
      </c>
      <c r="O380" s="7">
        <v>156.22325000000001</v>
      </c>
      <c r="P380" s="1">
        <v>100.77607999999999</v>
      </c>
      <c r="Q380" s="1">
        <v>175.21484000000001</v>
      </c>
      <c r="R380" s="1">
        <v>95.578156000000007</v>
      </c>
      <c r="S380" s="1">
        <v>112.81063</v>
      </c>
      <c r="T380" s="1">
        <v>115.15</v>
      </c>
      <c r="U380" s="1">
        <v>113.02</v>
      </c>
      <c r="V380" s="1">
        <v>114.08</v>
      </c>
      <c r="W380" s="1">
        <v>115.15</v>
      </c>
      <c r="X380" s="1">
        <v>113.02</v>
      </c>
      <c r="Y380" s="1">
        <v>114.08</v>
      </c>
      <c r="Z380" s="1">
        <v>46.107946840249525</v>
      </c>
      <c r="AA380" s="1">
        <f t="shared" si="38"/>
        <v>166.37757837721574</v>
      </c>
      <c r="AB380" s="1">
        <v>2148.9</v>
      </c>
      <c r="AC380" s="1">
        <v>1721.788</v>
      </c>
      <c r="AD380" s="1">
        <v>12.31</v>
      </c>
      <c r="AE380" s="1">
        <v>1.07</v>
      </c>
      <c r="AF380" s="1">
        <v>0.67</v>
      </c>
      <c r="AG380" s="1">
        <v>44.69</v>
      </c>
      <c r="AH380" s="1">
        <v>1407607</v>
      </c>
      <c r="AI380" s="1">
        <v>0.3</v>
      </c>
      <c r="AJ380">
        <v>100.3057</v>
      </c>
      <c r="AK380">
        <v>100.0087</v>
      </c>
      <c r="AL380" s="1">
        <v>247.76300000000001</v>
      </c>
      <c r="AM380" s="1">
        <f t="shared" si="35"/>
        <v>18.037398643058083</v>
      </c>
      <c r="AN380" s="1">
        <f t="shared" si="39"/>
        <v>867.32078639667748</v>
      </c>
      <c r="AO380" s="1">
        <f t="shared" si="40"/>
        <v>1.5693775169801125</v>
      </c>
      <c r="AP380" s="1">
        <f t="shared" si="41"/>
        <v>1.5934503901450414</v>
      </c>
      <c r="AQ380" s="1">
        <v>183.53100000000001</v>
      </c>
      <c r="AR380" s="1">
        <v>2.8357899999999998</v>
      </c>
      <c r="AS380">
        <v>-0.54400000000000004</v>
      </c>
      <c r="AU380" s="11">
        <f t="shared" si="36"/>
        <v>87.440425625581895</v>
      </c>
      <c r="AV380" s="1">
        <v>-1.4781441110545399</v>
      </c>
      <c r="AW380" s="12">
        <v>4.22</v>
      </c>
      <c r="AX380" s="13">
        <f t="shared" si="37"/>
        <v>3.1499999999999995</v>
      </c>
      <c r="AY380" s="1">
        <v>89.959766737489261</v>
      </c>
      <c r="AZ380" s="4">
        <v>128.39171414808018</v>
      </c>
      <c r="BA380" s="1">
        <v>121.96465000000001</v>
      </c>
      <c r="BB380" s="1">
        <v>90</v>
      </c>
      <c r="BC380" s="1">
        <v>112.4645</v>
      </c>
      <c r="BD380" s="1">
        <v>104.7657</v>
      </c>
      <c r="BE380" s="1">
        <v>1.1100000000000001</v>
      </c>
      <c r="BF380" s="1">
        <v>1.19271802</v>
      </c>
      <c r="BG380">
        <v>17706.705000000002</v>
      </c>
      <c r="BH380">
        <v>36.002380709999997</v>
      </c>
      <c r="BI380">
        <v>39.046636290000002</v>
      </c>
      <c r="BJ380">
        <v>100.3</v>
      </c>
      <c r="BL380" s="1">
        <v>0.97490465034896501</v>
      </c>
      <c r="BM380" s="1">
        <v>0.94522385353934502</v>
      </c>
      <c r="BN380" s="1">
        <v>1.00155757071695</v>
      </c>
      <c r="BO380" s="1">
        <v>0.95207908077188397</v>
      </c>
      <c r="BP380" s="1">
        <v>1.0098908654923999</v>
      </c>
      <c r="BQ380" s="1">
        <v>0.99999999995556998</v>
      </c>
      <c r="BR380" s="1">
        <v>0.99975570493218602</v>
      </c>
      <c r="BS380" s="1">
        <v>0.98162641369063197</v>
      </c>
      <c r="BT380" s="1">
        <v>0.99994665925034198</v>
      </c>
      <c r="BU380" s="1">
        <v>1.0000141985973201</v>
      </c>
    </row>
    <row r="381" spans="1:73" s="1" customFormat="1" x14ac:dyDescent="0.3">
      <c r="A381" s="6">
        <v>42583</v>
      </c>
      <c r="B381" s="1">
        <v>1336.1774219761464</v>
      </c>
      <c r="C381" s="1">
        <v>4244.1398029298534</v>
      </c>
      <c r="D381" s="1">
        <v>729.15988994407974</v>
      </c>
      <c r="E381" s="1">
        <v>31585.860675312157</v>
      </c>
      <c r="F381" s="1">
        <v>1306.1573478299999</v>
      </c>
      <c r="G381" s="1">
        <v>129.18797712389215</v>
      </c>
      <c r="H381" s="1">
        <v>0.13046174399999999</v>
      </c>
      <c r="I381" s="1">
        <v>-0.1608</v>
      </c>
      <c r="J381" s="1">
        <v>1.5935714E-2</v>
      </c>
      <c r="K381" s="1">
        <v>5.1752222000000001E-2</v>
      </c>
      <c r="L381" s="1">
        <v>100.3</v>
      </c>
      <c r="M381" s="1">
        <v>102</v>
      </c>
      <c r="N381" s="1">
        <v>93.723038000000003</v>
      </c>
      <c r="O381" s="7">
        <v>157.23931999999999</v>
      </c>
      <c r="P381" s="1">
        <v>100.50527</v>
      </c>
      <c r="Q381" s="1">
        <v>176.66539</v>
      </c>
      <c r="R381" s="1">
        <v>95.747223000000005</v>
      </c>
      <c r="S381" s="1">
        <v>113.21679</v>
      </c>
      <c r="T381" s="1">
        <v>116.45</v>
      </c>
      <c r="U381" s="1">
        <v>115.71</v>
      </c>
      <c r="V381" s="1">
        <v>116.08</v>
      </c>
      <c r="W381" s="1">
        <v>116.45</v>
      </c>
      <c r="X381" s="1">
        <v>115.71</v>
      </c>
      <c r="Y381" s="1">
        <v>116.08</v>
      </c>
      <c r="Z381" s="1">
        <v>43.670195091849813</v>
      </c>
      <c r="AA381" s="1">
        <f t="shared" si="38"/>
        <v>164.0185132089066</v>
      </c>
      <c r="AB381" s="1">
        <v>2177.48</v>
      </c>
      <c r="AC381" s="1">
        <v>1719.5239999999999</v>
      </c>
      <c r="AD381" s="1">
        <v>11.22</v>
      </c>
      <c r="AE381" s="1">
        <v>1.1299999999999999</v>
      </c>
      <c r="AF381" s="1">
        <v>0.74</v>
      </c>
      <c r="AG381" s="1">
        <v>44.76</v>
      </c>
      <c r="AH381" s="1">
        <v>1415131</v>
      </c>
      <c r="AI381" s="1">
        <v>0.3</v>
      </c>
      <c r="AJ381">
        <v>100.31440000000001</v>
      </c>
      <c r="AK381">
        <v>99.966080000000005</v>
      </c>
      <c r="AL381" s="1">
        <v>248.38399999999999</v>
      </c>
      <c r="AM381" s="1">
        <f t="shared" si="35"/>
        <v>18.020484411234218</v>
      </c>
      <c r="AN381" s="1">
        <f t="shared" si="39"/>
        <v>876.65872197887143</v>
      </c>
      <c r="AO381" s="1">
        <f t="shared" si="40"/>
        <v>1.6246892056192681</v>
      </c>
      <c r="AP381" s="1">
        <f t="shared" si="41"/>
        <v>1.5969318528926753</v>
      </c>
      <c r="AQ381" s="1">
        <v>184.28800000000001</v>
      </c>
      <c r="AR381" s="1">
        <v>2.94624</v>
      </c>
      <c r="AS381">
        <v>-0.58750000000000002</v>
      </c>
      <c r="AU381" s="11">
        <f t="shared" si="36"/>
        <v>87.577387581137742</v>
      </c>
      <c r="AV381" s="1">
        <v>-0.81249530748959498</v>
      </c>
      <c r="AW381" s="12">
        <v>4.24</v>
      </c>
      <c r="AX381" s="13">
        <f t="shared" si="37"/>
        <v>3.1100000000000003</v>
      </c>
      <c r="AY381" s="1">
        <v>70.72672900745242</v>
      </c>
      <c r="AZ381" s="4">
        <v>104.32773138895179</v>
      </c>
      <c r="BA381" s="1">
        <v>91.828900000000004</v>
      </c>
      <c r="BB381" s="1">
        <v>89.8</v>
      </c>
      <c r="BC381" s="1">
        <v>111.42310000000001</v>
      </c>
      <c r="BD381" s="1">
        <v>103.947</v>
      </c>
      <c r="BE381" s="1">
        <v>1.1599999999999999</v>
      </c>
      <c r="BF381" s="1">
        <v>1.2055671699999999</v>
      </c>
      <c r="BG381">
        <v>17706.705000000002</v>
      </c>
      <c r="BH381">
        <v>36.002380709999997</v>
      </c>
      <c r="BI381">
        <v>39.046636290000002</v>
      </c>
      <c r="BJ381">
        <v>100.2</v>
      </c>
      <c r="BL381" s="1">
        <v>0.99056315421096297</v>
      </c>
      <c r="BM381" s="1">
        <v>1.0322367121093701</v>
      </c>
      <c r="BN381" s="1">
        <v>0.99750384170155804</v>
      </c>
      <c r="BO381" s="1">
        <v>1.01025051127084</v>
      </c>
      <c r="BP381" s="1">
        <v>1.00998055118323</v>
      </c>
      <c r="BQ381" s="1">
        <v>0.99999999996445599</v>
      </c>
      <c r="BR381" s="1">
        <v>0.999957268628763</v>
      </c>
      <c r="BS381" s="1">
        <v>0.97930018120482099</v>
      </c>
      <c r="BT381" s="1">
        <v>0.99987311344357699</v>
      </c>
      <c r="BU381" s="1">
        <v>1.00003849992595</v>
      </c>
    </row>
    <row r="382" spans="1:73" s="1" customFormat="1" x14ac:dyDescent="0.3">
      <c r="A382" s="6">
        <v>42614</v>
      </c>
      <c r="B382" s="1">
        <v>1339.3857939016405</v>
      </c>
      <c r="C382" s="1">
        <v>4283.6243003356149</v>
      </c>
      <c r="D382" s="1">
        <v>731.91155521908979</v>
      </c>
      <c r="E382" s="1">
        <v>32001.839777835732</v>
      </c>
      <c r="F382" s="1">
        <v>1303.1777272700001</v>
      </c>
      <c r="G382" s="1">
        <v>127.2849156993678</v>
      </c>
      <c r="H382" s="1">
        <v>-0.127536077</v>
      </c>
      <c r="I382" s="1">
        <v>-0.2172</v>
      </c>
      <c r="J382" s="1">
        <v>1.1407143E-2</v>
      </c>
      <c r="K382" s="1">
        <v>5.9650198000000001E-2</v>
      </c>
      <c r="L382" s="1">
        <v>100.7</v>
      </c>
      <c r="M382" s="1">
        <v>102</v>
      </c>
      <c r="N382" s="1">
        <v>93.606148000000005</v>
      </c>
      <c r="O382" s="7">
        <v>157.59272999999999</v>
      </c>
      <c r="P382" s="1">
        <v>100.90449</v>
      </c>
      <c r="Q382" s="1">
        <v>177.00362000000001</v>
      </c>
      <c r="R382" s="1">
        <v>95.686852000000002</v>
      </c>
      <c r="S382" s="1">
        <v>113.27144</v>
      </c>
      <c r="T382" s="1">
        <v>116.24</v>
      </c>
      <c r="U382" s="1">
        <v>115.43</v>
      </c>
      <c r="V382" s="1">
        <v>115.84</v>
      </c>
      <c r="W382" s="1">
        <v>116.24</v>
      </c>
      <c r="X382" s="1">
        <v>115.43</v>
      </c>
      <c r="Y382" s="1">
        <v>115.84</v>
      </c>
      <c r="Z382" s="1">
        <v>44.24597484534393</v>
      </c>
      <c r="AA382" s="1">
        <f t="shared" si="38"/>
        <v>164.58737680967164</v>
      </c>
      <c r="AB382" s="1">
        <v>2157.69</v>
      </c>
      <c r="AC382" s="1">
        <v>1725.665</v>
      </c>
      <c r="AD382" s="1">
        <v>13.59</v>
      </c>
      <c r="AE382" s="1">
        <v>1.18</v>
      </c>
      <c r="AF382" s="1">
        <v>0.77</v>
      </c>
      <c r="AG382" s="1">
        <v>45.22</v>
      </c>
      <c r="AH382" s="1">
        <v>1419545</v>
      </c>
      <c r="AI382" s="1">
        <v>0.28999999999999998</v>
      </c>
      <c r="AJ382">
        <v>100.4194</v>
      </c>
      <c r="AK382">
        <v>100.0301</v>
      </c>
      <c r="AL382" s="1">
        <v>248.74199999999999</v>
      </c>
      <c r="AM382" s="1">
        <f t="shared" si="35"/>
        <v>18.179479139027588</v>
      </c>
      <c r="AN382" s="1">
        <f t="shared" si="39"/>
        <v>867.44096292544089</v>
      </c>
      <c r="AO382" s="1">
        <f t="shared" si="40"/>
        <v>1.6061626589467244</v>
      </c>
      <c r="AP382" s="1">
        <f t="shared" si="41"/>
        <v>1.6000764605153683</v>
      </c>
      <c r="AQ382" s="1">
        <v>183.626</v>
      </c>
      <c r="AR382" s="1">
        <v>2.9027099999999999</v>
      </c>
      <c r="AS382">
        <v>-0.55800000000000005</v>
      </c>
      <c r="AU382" s="11">
        <f t="shared" si="36"/>
        <v>88.477423289076157</v>
      </c>
      <c r="AV382" s="1">
        <v>-0.57761363000199994</v>
      </c>
      <c r="AW382" s="12">
        <v>4.3099999999999996</v>
      </c>
      <c r="AX382" s="13">
        <f t="shared" si="37"/>
        <v>3.13</v>
      </c>
      <c r="AY382" s="1">
        <v>70.061867497029539</v>
      </c>
      <c r="AZ382" s="4">
        <v>88.794640435603839</v>
      </c>
      <c r="BA382" s="1">
        <v>79.808959999999999</v>
      </c>
      <c r="BB382" s="1">
        <v>91.2</v>
      </c>
      <c r="BC382" s="1">
        <v>112.3034</v>
      </c>
      <c r="BD382" s="1">
        <v>104.7428</v>
      </c>
      <c r="BE382" s="1">
        <v>1.23</v>
      </c>
      <c r="BF382" s="1">
        <v>1.1803918</v>
      </c>
      <c r="BG382">
        <v>17706.705000000002</v>
      </c>
      <c r="BH382">
        <v>34.841013590000003</v>
      </c>
      <c r="BI382">
        <v>37.787067380000003</v>
      </c>
      <c r="BJ382">
        <v>100.6</v>
      </c>
      <c r="BL382" s="1">
        <v>1.01669513600005</v>
      </c>
      <c r="BM382" s="1">
        <v>0.987204348723565</v>
      </c>
      <c r="BN382" s="1">
        <v>0.98361882463601902</v>
      </c>
      <c r="BO382" s="1">
        <v>0.89277005038402202</v>
      </c>
      <c r="BP382" s="1">
        <v>1.0067044662421001</v>
      </c>
      <c r="BQ382" s="1">
        <v>0.99999999997156497</v>
      </c>
      <c r="BR382" s="1">
        <v>1.00003090651627</v>
      </c>
      <c r="BS382" s="1">
        <v>0.98377149785973905</v>
      </c>
      <c r="BT382" s="1">
        <v>0.99803254699785904</v>
      </c>
      <c r="BU382" s="1">
        <v>1.0001472417902</v>
      </c>
    </row>
    <row r="383" spans="1:73" s="1" customFormat="1" x14ac:dyDescent="0.3">
      <c r="A383" s="6">
        <v>42644</v>
      </c>
      <c r="B383" s="1">
        <v>1341.34537879201</v>
      </c>
      <c r="C383" s="1">
        <v>4317.473662106142</v>
      </c>
      <c r="D383" s="1">
        <v>733.36266950764787</v>
      </c>
      <c r="E383" s="1">
        <v>32344.482845458897</v>
      </c>
      <c r="F383" s="1">
        <v>1302.77514286</v>
      </c>
      <c r="G383" s="1">
        <v>127.60930006396927</v>
      </c>
      <c r="H383" s="1">
        <v>0.19374185899999999</v>
      </c>
      <c r="I383" s="1">
        <v>-0.18729999999999999</v>
      </c>
      <c r="J383" s="1">
        <v>1.0716666999999999E-2</v>
      </c>
      <c r="K383" s="1">
        <v>4.4918186999999998E-2</v>
      </c>
      <c r="L383" s="1">
        <v>101</v>
      </c>
      <c r="M383" s="1">
        <v>102.2</v>
      </c>
      <c r="N383" s="1">
        <v>94.176261999999994</v>
      </c>
      <c r="O383" s="7">
        <v>158.17831000000001</v>
      </c>
      <c r="P383" s="1">
        <v>100.08453</v>
      </c>
      <c r="Q383" s="1">
        <v>178.06607</v>
      </c>
      <c r="R383" s="1">
        <v>96.088454999999996</v>
      </c>
      <c r="S383" s="1">
        <v>113.72575999999999</v>
      </c>
      <c r="T383" s="1">
        <v>116.03</v>
      </c>
      <c r="U383" s="1">
        <v>114.58</v>
      </c>
      <c r="V383" s="1">
        <v>115.31</v>
      </c>
      <c r="W383" s="1">
        <v>116.03</v>
      </c>
      <c r="X383" s="1">
        <v>114.58</v>
      </c>
      <c r="Y383" s="1">
        <v>115.31</v>
      </c>
      <c r="Z383" s="1">
        <v>50.460196996609078</v>
      </c>
      <c r="AA383" s="1">
        <f t="shared" si="38"/>
        <v>170.29489416705229</v>
      </c>
      <c r="AB383" s="1">
        <v>2143.02</v>
      </c>
      <c r="AC383" s="1">
        <v>1690.922</v>
      </c>
      <c r="AD383" s="1">
        <v>14.82</v>
      </c>
      <c r="AE383" s="1">
        <v>1.27</v>
      </c>
      <c r="AF383" s="1">
        <v>0.84</v>
      </c>
      <c r="AG383" s="1">
        <v>49.81</v>
      </c>
      <c r="AH383" s="1">
        <v>1420330</v>
      </c>
      <c r="AI383" s="1">
        <v>0.33</v>
      </c>
      <c r="AJ383">
        <v>100.5385</v>
      </c>
      <c r="AK383">
        <v>100.14190000000001</v>
      </c>
      <c r="AL383" s="1">
        <v>249.10300000000001</v>
      </c>
      <c r="AM383" s="1">
        <f t="shared" si="35"/>
        <v>19.995744732098771</v>
      </c>
      <c r="AN383" s="1">
        <f t="shared" si="39"/>
        <v>860.29473751821524</v>
      </c>
      <c r="AO383" s="1">
        <f t="shared" si="40"/>
        <v>1.5056634011584156</v>
      </c>
      <c r="AP383" s="1">
        <f t="shared" si="41"/>
        <v>1.5788384219081362</v>
      </c>
      <c r="AQ383" s="1">
        <v>184.667</v>
      </c>
      <c r="AR383" s="1">
        <v>2.73922</v>
      </c>
      <c r="AS383">
        <v>-0.5575</v>
      </c>
      <c r="AU383" s="11">
        <f t="shared" si="36"/>
        <v>97.458214374809458</v>
      </c>
      <c r="AV383" s="1">
        <v>-0.371727220982558</v>
      </c>
      <c r="AW383" s="12">
        <v>4.38</v>
      </c>
      <c r="AX383" s="13">
        <f t="shared" si="37"/>
        <v>3.11</v>
      </c>
      <c r="AY383" s="1">
        <v>85.991118288251926</v>
      </c>
      <c r="AZ383" s="4">
        <v>82.856499327017275</v>
      </c>
      <c r="BA383" s="1">
        <v>92.517840000000007</v>
      </c>
      <c r="BB383" s="1">
        <v>87.2</v>
      </c>
      <c r="BC383" s="1">
        <v>113.4511</v>
      </c>
      <c r="BD383" s="1">
        <v>105.82989999999999</v>
      </c>
      <c r="BE383" s="1">
        <v>1.36</v>
      </c>
      <c r="BF383" s="1">
        <v>1.1958225499999999</v>
      </c>
      <c r="BG383">
        <v>17784.185000000001</v>
      </c>
      <c r="BH383">
        <v>36.221829210000003</v>
      </c>
      <c r="BI383">
        <v>39.460231989999997</v>
      </c>
      <c r="BJ383">
        <v>100.4</v>
      </c>
      <c r="BL383" s="1">
        <v>1.0242638001525499</v>
      </c>
      <c r="BM383" s="1">
        <v>1.0617016759871301</v>
      </c>
      <c r="BN383" s="1">
        <v>0.98078669207798197</v>
      </c>
      <c r="BO383" s="1">
        <v>1.07072695048572</v>
      </c>
      <c r="BP383" s="1">
        <v>0.99935022697966502</v>
      </c>
      <c r="BQ383" s="1">
        <v>0.99999999997725197</v>
      </c>
      <c r="BR383" s="1">
        <v>1.00024518757499</v>
      </c>
      <c r="BS383" s="1">
        <v>0.98676133619710205</v>
      </c>
      <c r="BT383" s="1">
        <v>0.99986809144730304</v>
      </c>
      <c r="BU383" s="1">
        <v>0.99986479765245095</v>
      </c>
    </row>
    <row r="384" spans="1:73" s="1" customFormat="1" x14ac:dyDescent="0.3">
      <c r="A384" s="6">
        <v>42675</v>
      </c>
      <c r="B384" s="1">
        <v>1342.2125614229631</v>
      </c>
      <c r="C384" s="1">
        <v>4352.4018041580175</v>
      </c>
      <c r="D384" s="1">
        <v>736.02492261565885</v>
      </c>
      <c r="E384" s="1">
        <v>32730.88767891956</v>
      </c>
      <c r="F384" s="1">
        <v>1308.56759091</v>
      </c>
      <c r="G384" s="1">
        <v>133.45000540831043</v>
      </c>
      <c r="H384" s="1">
        <v>0.31664724700000002</v>
      </c>
      <c r="I384" s="1">
        <v>-0.88929999999999998</v>
      </c>
      <c r="J384" s="1">
        <v>9.8250000000000004E-2</v>
      </c>
      <c r="K384" s="1">
        <v>4.74633E-3</v>
      </c>
      <c r="L384" s="1">
        <v>101.1</v>
      </c>
      <c r="M384" s="1">
        <v>102.1</v>
      </c>
      <c r="N384" s="1">
        <v>95.213431999999997</v>
      </c>
      <c r="O384" s="7">
        <v>159.79552000000001</v>
      </c>
      <c r="P384" s="1">
        <v>101.27255</v>
      </c>
      <c r="Q384" s="1">
        <v>179.82999000000001</v>
      </c>
      <c r="R384" s="1">
        <v>96.575408999999993</v>
      </c>
      <c r="S384" s="1">
        <v>114.52891</v>
      </c>
      <c r="T384" s="1">
        <v>118.62</v>
      </c>
      <c r="U384" s="1">
        <v>116.96</v>
      </c>
      <c r="V384" s="1">
        <v>117.79</v>
      </c>
      <c r="W384" s="1">
        <v>118.62</v>
      </c>
      <c r="X384" s="1">
        <v>116.96</v>
      </c>
      <c r="Y384" s="1">
        <v>117.79</v>
      </c>
      <c r="Z384" s="1">
        <v>111.29687126821113</v>
      </c>
      <c r="AA384" s="1">
        <f t="shared" si="38"/>
        <v>204.64829557987696</v>
      </c>
      <c r="AB384" s="1">
        <v>2164.9899999999998</v>
      </c>
      <c r="AC384" s="1">
        <v>1712.0889999999999</v>
      </c>
      <c r="AD384" s="1">
        <v>15.34</v>
      </c>
      <c r="AE384" s="1">
        <v>1.6</v>
      </c>
      <c r="AF384" s="1">
        <v>0.98</v>
      </c>
      <c r="AG384" s="1">
        <v>45.73</v>
      </c>
      <c r="AH384" s="1">
        <v>1420555</v>
      </c>
      <c r="AI384" s="1">
        <v>0.45</v>
      </c>
      <c r="AJ384">
        <v>100.6512</v>
      </c>
      <c r="AK384">
        <v>100.2719</v>
      </c>
      <c r="AL384" s="1">
        <v>249.59899999999999</v>
      </c>
      <c r="AM384" s="1">
        <f t="shared" si="35"/>
        <v>18.321387505558917</v>
      </c>
      <c r="AN384" s="1">
        <f t="shared" si="39"/>
        <v>867.38728921189579</v>
      </c>
      <c r="AO384" s="1">
        <f t="shared" si="40"/>
        <v>1.5349456976886193</v>
      </c>
      <c r="AP384" s="1">
        <f t="shared" si="41"/>
        <v>1.5489239192645865</v>
      </c>
      <c r="AQ384" s="1">
        <v>186.649</v>
      </c>
      <c r="AR384" s="1">
        <v>2.82165</v>
      </c>
      <c r="AS384">
        <v>-0.62</v>
      </c>
      <c r="AU384" s="11">
        <f t="shared" si="36"/>
        <v>89.475288965268746</v>
      </c>
      <c r="AV384" s="1">
        <v>3.6343451251791099</v>
      </c>
      <c r="AW384" s="12">
        <v>4.71</v>
      </c>
      <c r="AX384" s="13">
        <f t="shared" si="37"/>
        <v>3.11</v>
      </c>
      <c r="AY384" s="1">
        <v>195.86299144890845</v>
      </c>
      <c r="AZ384" s="4">
        <v>105.25397260032636</v>
      </c>
      <c r="BA384" s="1">
        <v>169.37782000000001</v>
      </c>
      <c r="BB384" s="1">
        <v>93.8</v>
      </c>
      <c r="BC384" s="1">
        <v>116.0898</v>
      </c>
      <c r="BD384" s="1">
        <v>108.2766</v>
      </c>
      <c r="BE384" s="1">
        <v>1.73</v>
      </c>
      <c r="BF384" s="1">
        <v>1.3427773300000001</v>
      </c>
      <c r="BG384">
        <v>17784.185000000001</v>
      </c>
      <c r="BH384">
        <v>35.053383099999998</v>
      </c>
      <c r="BI384">
        <v>38.187321279999999</v>
      </c>
      <c r="BJ384">
        <v>100.6</v>
      </c>
      <c r="BL384" s="1">
        <v>1.01545642433193</v>
      </c>
      <c r="BM384" s="1">
        <v>0.98009717506544203</v>
      </c>
      <c r="BN384" s="1">
        <v>0.99384381122179699</v>
      </c>
      <c r="BO384" s="1">
        <v>1.1132879493960599</v>
      </c>
      <c r="BP384" s="1">
        <v>0.99381820011865596</v>
      </c>
      <c r="BQ384" s="1">
        <v>0.999999999981802</v>
      </c>
      <c r="BR384" s="1">
        <v>0.99985374789548698</v>
      </c>
      <c r="BS384" s="1">
        <v>0.99233994853372698</v>
      </c>
      <c r="BT384" s="1">
        <v>0.99820160284023896</v>
      </c>
      <c r="BU384" s="1">
        <v>1.0000981766475201</v>
      </c>
    </row>
    <row r="385" spans="1:73" s="1" customFormat="1" x14ac:dyDescent="0.3">
      <c r="A385" s="6">
        <v>42705</v>
      </c>
      <c r="B385" s="1">
        <v>1343.5535577506578</v>
      </c>
      <c r="C385" s="1">
        <v>4385.1657315595248</v>
      </c>
      <c r="D385" s="1">
        <v>738.29853547920493</v>
      </c>
      <c r="E385" s="1">
        <v>33077.769265718634</v>
      </c>
      <c r="F385" s="1">
        <v>1361.8841818200001</v>
      </c>
      <c r="G385" s="1">
        <v>132.25337177698248</v>
      </c>
      <c r="H385" s="1">
        <v>0.184180551</v>
      </c>
      <c r="I385" s="1">
        <v>-0.32219999999999999</v>
      </c>
      <c r="J385" s="1">
        <v>0</v>
      </c>
      <c r="K385" s="1">
        <v>3.2372957000000001E-2</v>
      </c>
      <c r="L385" s="1">
        <v>101.4</v>
      </c>
      <c r="M385" s="1">
        <v>102.9</v>
      </c>
      <c r="N385" s="1">
        <v>95.101387000000003</v>
      </c>
      <c r="O385" s="7">
        <v>160.71722</v>
      </c>
      <c r="P385" s="1">
        <v>102.48</v>
      </c>
      <c r="Q385" s="1">
        <v>180.65352999999999</v>
      </c>
      <c r="R385" s="1">
        <v>96.895622000000003</v>
      </c>
      <c r="S385" s="1">
        <v>115.01729</v>
      </c>
      <c r="T385" s="1">
        <v>120.48</v>
      </c>
      <c r="U385" s="1">
        <v>118.14</v>
      </c>
      <c r="V385" s="1">
        <v>119.31</v>
      </c>
      <c r="W385" s="1">
        <v>120.48</v>
      </c>
      <c r="X385" s="1">
        <v>118.14</v>
      </c>
      <c r="Y385" s="1">
        <v>119.31</v>
      </c>
      <c r="Z385" s="1">
        <v>105.83833809195629</v>
      </c>
      <c r="AA385" s="1">
        <f t="shared" si="38"/>
        <v>202.46430117996312</v>
      </c>
      <c r="AB385" s="1">
        <v>2246.63</v>
      </c>
      <c r="AC385" s="1">
        <v>1751.2190000000001</v>
      </c>
      <c r="AD385" s="1">
        <v>11.96</v>
      </c>
      <c r="AE385" s="1">
        <v>1.96</v>
      </c>
      <c r="AF385" s="1">
        <v>1.2</v>
      </c>
      <c r="AG385" s="1">
        <v>52.06</v>
      </c>
      <c r="AH385" s="1">
        <v>1438086</v>
      </c>
      <c r="AI385" s="1">
        <v>0.51</v>
      </c>
      <c r="AJ385">
        <v>100.7159</v>
      </c>
      <c r="AK385">
        <v>100.393</v>
      </c>
      <c r="AL385" s="1">
        <v>250.029</v>
      </c>
      <c r="AM385" s="1">
        <f t="shared" si="35"/>
        <v>20.821584696175243</v>
      </c>
      <c r="AN385" s="1">
        <f t="shared" si="39"/>
        <v>898.54776845885885</v>
      </c>
      <c r="AO385" s="1">
        <f t="shared" si="40"/>
        <v>1.502975043681144</v>
      </c>
      <c r="AP385" s="1">
        <f t="shared" si="41"/>
        <v>1.514528047509393</v>
      </c>
      <c r="AQ385" s="1">
        <v>189.006</v>
      </c>
      <c r="AR385" s="1">
        <v>2.7986500000000003</v>
      </c>
      <c r="AS385">
        <v>-0.66200000000000003</v>
      </c>
      <c r="AU385" s="11">
        <f t="shared" si="36"/>
        <v>101.86056294624734</v>
      </c>
      <c r="AV385" s="1">
        <v>1.555355303057</v>
      </c>
      <c r="AW385" s="12">
        <v>4.83</v>
      </c>
      <c r="AX385" s="13">
        <f t="shared" si="37"/>
        <v>2.87</v>
      </c>
      <c r="AY385" s="1">
        <v>141.32361630884381</v>
      </c>
      <c r="AZ385" s="4">
        <v>119.04367932878579</v>
      </c>
      <c r="BA385" s="1">
        <v>115.15205</v>
      </c>
      <c r="BB385" s="1">
        <v>98.2</v>
      </c>
      <c r="BC385" s="1">
        <v>117.8922</v>
      </c>
      <c r="BD385" s="1">
        <v>110.059</v>
      </c>
      <c r="BE385" s="1">
        <v>1.95</v>
      </c>
      <c r="BF385" s="1">
        <v>1.3797343</v>
      </c>
      <c r="BG385">
        <v>17784.185000000001</v>
      </c>
      <c r="BH385">
        <v>36.221829210000003</v>
      </c>
      <c r="BI385">
        <v>39.460231989999997</v>
      </c>
      <c r="BJ385">
        <v>101.1</v>
      </c>
      <c r="BL385" s="1">
        <v>1.01560409375574</v>
      </c>
      <c r="BM385" s="1">
        <v>0.95156466791313699</v>
      </c>
      <c r="BN385" s="1">
        <v>1.00563493643735</v>
      </c>
      <c r="BO385" s="1">
        <v>1.1188888134325901</v>
      </c>
      <c r="BP385" s="1">
        <v>1.0022435557025</v>
      </c>
      <c r="BQ385" s="1">
        <v>0.99999999998544098</v>
      </c>
      <c r="BR385" s="1">
        <v>0.99993644786393199</v>
      </c>
      <c r="BS385" s="1">
        <v>0.99234481085845805</v>
      </c>
      <c r="BT385" s="1">
        <v>0.99608174245093395</v>
      </c>
      <c r="BU385" s="1">
        <v>1.0000263396111799</v>
      </c>
    </row>
    <row r="386" spans="1:73" s="1" customFormat="1" x14ac:dyDescent="0.3">
      <c r="A386" s="6">
        <v>42736</v>
      </c>
      <c r="B386" s="1">
        <v>1346.33680756748</v>
      </c>
      <c r="C386" s="1">
        <v>4422.5942542962266</v>
      </c>
      <c r="D386" s="1">
        <v>742.57018109387661</v>
      </c>
      <c r="E386" s="1">
        <v>33460.242259843209</v>
      </c>
      <c r="F386" s="1">
        <v>1383.72868182</v>
      </c>
      <c r="G386" s="1">
        <v>129.28127511745234</v>
      </c>
      <c r="H386" s="1">
        <v>0.38875839899999998</v>
      </c>
      <c r="I386" s="1">
        <v>-0.26900000000000002</v>
      </c>
      <c r="J386" s="1">
        <v>1.5518326000000001E-2</v>
      </c>
      <c r="K386" s="1">
        <v>2.9114442000000001E-2</v>
      </c>
      <c r="L386" s="1">
        <v>102</v>
      </c>
      <c r="M386" s="1">
        <v>103</v>
      </c>
      <c r="N386" s="1">
        <v>94.852699000000001</v>
      </c>
      <c r="O386" s="7">
        <v>161.82284999999999</v>
      </c>
      <c r="P386" s="1">
        <v>102.43064</v>
      </c>
      <c r="Q386" s="1">
        <v>182.15308999999999</v>
      </c>
      <c r="R386" s="1">
        <v>96.805862000000005</v>
      </c>
      <c r="S386" s="1">
        <v>115.258</v>
      </c>
      <c r="T386" s="1">
        <v>119.26</v>
      </c>
      <c r="U386" s="1">
        <v>117.89</v>
      </c>
      <c r="V386" s="1">
        <v>118.58</v>
      </c>
      <c r="W386" s="1">
        <v>119.26</v>
      </c>
      <c r="X386" s="1">
        <v>117.89</v>
      </c>
      <c r="Y386" s="1">
        <v>118.58</v>
      </c>
      <c r="Z386" s="1">
        <v>166.42099757500833</v>
      </c>
      <c r="AA386" s="1">
        <f t="shared" si="38"/>
        <v>222.12081209670148</v>
      </c>
      <c r="AB386" s="1">
        <v>2275.12</v>
      </c>
      <c r="AC386" s="1">
        <v>1792.403</v>
      </c>
      <c r="AD386" s="1">
        <v>10.79</v>
      </c>
      <c r="AE386" s="1">
        <v>1.92</v>
      </c>
      <c r="AF386" s="1">
        <v>1.21</v>
      </c>
      <c r="AG386" s="1">
        <v>52.56</v>
      </c>
      <c r="AH386" s="1">
        <v>1433767</v>
      </c>
      <c r="AI386" s="1">
        <v>0.52</v>
      </c>
      <c r="AJ386">
        <v>100.7578</v>
      </c>
      <c r="AK386">
        <v>100.50749999999999</v>
      </c>
      <c r="AL386" s="1">
        <v>250.62899999999999</v>
      </c>
      <c r="AM386" s="1">
        <f t="shared" ref="AM386:AM414" si="42">AG386/AL386*100</f>
        <v>20.971236369294854</v>
      </c>
      <c r="AN386" s="1">
        <f t="shared" si="39"/>
        <v>907.76406561092301</v>
      </c>
      <c r="AO386" s="1">
        <f t="shared" si="40"/>
        <v>1.4663006206393965</v>
      </c>
      <c r="AP386" s="1">
        <f t="shared" si="41"/>
        <v>1.5014071206697199</v>
      </c>
      <c r="AQ386" s="1">
        <v>192.88</v>
      </c>
      <c r="AR386" s="1">
        <v>2.7873299999999999</v>
      </c>
      <c r="AS386">
        <v>-0.6875</v>
      </c>
      <c r="AU386" s="11">
        <f t="shared" ref="AU386:AU414" si="43">AG386/AVERAGE(AG$182:AG$301)*100</f>
        <v>102.8388626287891</v>
      </c>
      <c r="AV386" s="1">
        <v>3.24615701435286</v>
      </c>
      <c r="AW386" s="12">
        <v>4.66</v>
      </c>
      <c r="AX386" s="13">
        <f t="shared" ref="AX386:AX414" si="44">AW386-AE386</f>
        <v>2.74</v>
      </c>
      <c r="AY386" s="1">
        <v>255.19400436391231</v>
      </c>
      <c r="AZ386" s="4">
        <v>123.46115224728133</v>
      </c>
      <c r="BA386" s="1">
        <v>134.86954</v>
      </c>
      <c r="BB386" s="1">
        <v>98.5</v>
      </c>
      <c r="BC386" s="1">
        <v>117.7782</v>
      </c>
      <c r="BD386" s="1">
        <v>109.8711</v>
      </c>
      <c r="BE386" s="1">
        <v>1.78</v>
      </c>
      <c r="BF386" s="1">
        <v>1.39835738</v>
      </c>
      <c r="BG386">
        <v>17863.023000000001</v>
      </c>
      <c r="BH386">
        <v>37.321341410000002</v>
      </c>
      <c r="BI386">
        <v>40.685778689999999</v>
      </c>
      <c r="BJ386">
        <v>101.8</v>
      </c>
      <c r="BL386" s="1">
        <v>1.0009040814022401</v>
      </c>
      <c r="BM386" s="1">
        <v>0.95421007427397797</v>
      </c>
      <c r="BN386" s="1">
        <v>1.0061161964390399</v>
      </c>
      <c r="BO386" s="1">
        <v>1.0518063932105699</v>
      </c>
      <c r="BP386" s="1">
        <v>0.99534948535134604</v>
      </c>
      <c r="BQ386" s="1">
        <v>0.99999999998835298</v>
      </c>
      <c r="BR386" s="1">
        <v>0.99996145345804099</v>
      </c>
      <c r="BS386" s="1">
        <v>1.0119627029054501</v>
      </c>
      <c r="BT386" s="1">
        <v>0.99705810022595998</v>
      </c>
      <c r="BU386" s="1">
        <v>0.99985465652635597</v>
      </c>
    </row>
    <row r="387" spans="1:73" s="1" customFormat="1" x14ac:dyDescent="0.3">
      <c r="A387" s="6">
        <v>42767</v>
      </c>
      <c r="B387" s="1">
        <v>1350.490269256175</v>
      </c>
      <c r="C387" s="1">
        <v>4458.514757495197</v>
      </c>
      <c r="D387" s="1">
        <v>745.9859954410781</v>
      </c>
      <c r="E387" s="1">
        <v>33797.573736254279</v>
      </c>
      <c r="F387" s="1">
        <v>1408.8797500000001</v>
      </c>
      <c r="G387" s="1">
        <v>124.14061645654442</v>
      </c>
      <c r="H387" s="1">
        <v>0.35051409500000003</v>
      </c>
      <c r="I387" s="1">
        <v>-0.26040000000000002</v>
      </c>
      <c r="J387" s="1">
        <v>3.8910390000000003E-2</v>
      </c>
      <c r="K387" s="1">
        <v>3.1077784000000001E-2</v>
      </c>
      <c r="L387" s="1">
        <v>102</v>
      </c>
      <c r="M387" s="1">
        <v>102.6</v>
      </c>
      <c r="N387" s="1">
        <v>95.156218999999993</v>
      </c>
      <c r="O387" s="7">
        <v>159.81693999999999</v>
      </c>
      <c r="P387" s="1">
        <v>102.39688</v>
      </c>
      <c r="Q387" s="1">
        <v>179.47077999999999</v>
      </c>
      <c r="R387" s="1">
        <v>96.805663999999993</v>
      </c>
      <c r="S387" s="1">
        <v>114.70524</v>
      </c>
      <c r="T387" s="1">
        <v>119.12</v>
      </c>
      <c r="U387" s="1">
        <v>117.3</v>
      </c>
      <c r="V387" s="1">
        <v>118.21</v>
      </c>
      <c r="W387" s="1">
        <v>119.12</v>
      </c>
      <c r="X387" s="1">
        <v>117.3</v>
      </c>
      <c r="Y387" s="1">
        <v>118.21</v>
      </c>
      <c r="Z387" s="1">
        <v>122.70261730475538</v>
      </c>
      <c r="AA387" s="1">
        <f t="shared" ref="AA387:AA417" si="45">100*LOG(Z387)</f>
        <v>208.88538265321358</v>
      </c>
      <c r="AB387" s="1">
        <v>2329.91</v>
      </c>
      <c r="AC387" s="1">
        <v>1838.6990000000001</v>
      </c>
      <c r="AD387" s="1">
        <v>10.51</v>
      </c>
      <c r="AE387" s="1">
        <v>1.9</v>
      </c>
      <c r="AF387" s="1">
        <v>1.2</v>
      </c>
      <c r="AG387" s="1">
        <v>53.46</v>
      </c>
      <c r="AH387" s="1">
        <v>1430340</v>
      </c>
      <c r="AI387" s="1">
        <v>0.53</v>
      </c>
      <c r="AJ387">
        <v>100.8308</v>
      </c>
      <c r="AK387">
        <v>100.64100000000001</v>
      </c>
      <c r="AL387" s="1">
        <v>251.065</v>
      </c>
      <c r="AM387" s="1">
        <f t="shared" si="42"/>
        <v>21.293290582120168</v>
      </c>
      <c r="AN387" s="1">
        <f t="shared" ref="AN387:AN413" si="46">AB387/AL387*100</f>
        <v>928.01067452651705</v>
      </c>
      <c r="AO387" s="1">
        <f t="shared" ref="AO387:AO413" si="47">AR387/(AQ387-AR387)*100</f>
        <v>1.5278147310155492</v>
      </c>
      <c r="AP387" s="1">
        <f t="shared" si="41"/>
        <v>1.4990301317786965</v>
      </c>
      <c r="AQ387" s="1">
        <v>189.995</v>
      </c>
      <c r="AR387" s="1">
        <v>2.8590900000000001</v>
      </c>
      <c r="AS387">
        <v>-0.70750000000000002</v>
      </c>
      <c r="AU387" s="11">
        <f t="shared" si="43"/>
        <v>104.59980205736426</v>
      </c>
      <c r="AV387" s="1">
        <v>0.55063729981144205</v>
      </c>
      <c r="AW387" s="12">
        <v>4.6399999999999997</v>
      </c>
      <c r="AX387" s="13">
        <f t="shared" si="44"/>
        <v>2.7399999999999998</v>
      </c>
      <c r="AY387" s="1">
        <v>193.2799662945018</v>
      </c>
      <c r="AZ387" s="4">
        <v>126.86954013021581</v>
      </c>
      <c r="BA387" s="1">
        <v>133.33147</v>
      </c>
      <c r="BB387" s="1">
        <v>96.3</v>
      </c>
      <c r="BC387" s="1">
        <v>116.1049</v>
      </c>
      <c r="BD387" s="1">
        <v>108.36539999999999</v>
      </c>
      <c r="BE387" s="1">
        <v>1.76</v>
      </c>
      <c r="BF387" s="1">
        <v>1.4718111700000001</v>
      </c>
      <c r="BG387">
        <v>17863.023000000001</v>
      </c>
      <c r="BH387">
        <v>33.709598700000001</v>
      </c>
      <c r="BI387">
        <v>36.748445269999998</v>
      </c>
      <c r="BJ387">
        <v>102</v>
      </c>
      <c r="BL387" s="1">
        <v>1.0191780839067299</v>
      </c>
      <c r="BM387" s="1">
        <v>0.95952918002357201</v>
      </c>
      <c r="BN387" s="1">
        <v>1.00778218293772</v>
      </c>
      <c r="BO387" s="1">
        <v>0.83759234771921698</v>
      </c>
      <c r="BP387" s="1">
        <v>0.99668463919375505</v>
      </c>
      <c r="BQ387" s="1">
        <v>0.99999999999068201</v>
      </c>
      <c r="BR387" s="1">
        <v>0.999905776684333</v>
      </c>
      <c r="BS387" s="1">
        <v>1.00061514185108</v>
      </c>
      <c r="BT387" s="1">
        <v>0.99729739736599599</v>
      </c>
      <c r="BU387" s="1">
        <v>0.99996123104747103</v>
      </c>
    </row>
    <row r="388" spans="1:73" s="1" customFormat="1" x14ac:dyDescent="0.3">
      <c r="A388" s="6">
        <v>42795</v>
      </c>
      <c r="B388" s="1">
        <v>1355.6852109521485</v>
      </c>
      <c r="C388" s="1">
        <v>4503.4849475750216</v>
      </c>
      <c r="D388" s="1">
        <v>750.46448564918853</v>
      </c>
      <c r="E388" s="1">
        <v>34229.615967801088</v>
      </c>
      <c r="F388" s="1">
        <v>1431.32095652</v>
      </c>
      <c r="G388" s="1">
        <v>119.72625150016148</v>
      </c>
      <c r="H388" s="1">
        <v>0.22628020500000001</v>
      </c>
      <c r="I388" s="1">
        <v>-0.24279999999999999</v>
      </c>
      <c r="J388" s="1">
        <v>1.133333E-3</v>
      </c>
      <c r="K388" s="1">
        <v>3.7874618999999998E-2</v>
      </c>
      <c r="L388" s="1">
        <v>101.7</v>
      </c>
      <c r="M388" s="1">
        <v>103.3</v>
      </c>
      <c r="N388" s="1">
        <v>95.154762000000005</v>
      </c>
      <c r="O388" s="7">
        <v>162.72055</v>
      </c>
      <c r="P388" s="1">
        <v>101.30298000000001</v>
      </c>
      <c r="Q388" s="1">
        <v>183.73129</v>
      </c>
      <c r="R388" s="1">
        <v>97.103156999999996</v>
      </c>
      <c r="S388" s="1">
        <v>115.72748</v>
      </c>
      <c r="T388" s="1">
        <v>121.98</v>
      </c>
      <c r="U388" s="1">
        <v>119.66</v>
      </c>
      <c r="V388" s="1">
        <v>120.82</v>
      </c>
      <c r="W388" s="1">
        <v>121.98</v>
      </c>
      <c r="X388" s="1">
        <v>119.66</v>
      </c>
      <c r="Y388" s="1">
        <v>120.82</v>
      </c>
      <c r="Z388" s="1">
        <v>90.582183986526459</v>
      </c>
      <c r="AA388" s="1">
        <f t="shared" si="45"/>
        <v>195.70427875531931</v>
      </c>
      <c r="AB388" s="1">
        <v>2366.8200000000002</v>
      </c>
      <c r="AC388" s="1">
        <v>1853.69</v>
      </c>
      <c r="AD388" s="1">
        <v>10.64</v>
      </c>
      <c r="AE388" s="1">
        <v>2.0099999999999998</v>
      </c>
      <c r="AF388" s="1">
        <v>1.31</v>
      </c>
      <c r="AG388" s="1">
        <v>49.48</v>
      </c>
      <c r="AH388" s="1">
        <v>1433753</v>
      </c>
      <c r="AI388" s="1">
        <v>0.75</v>
      </c>
      <c r="AJ388">
        <v>100.8655</v>
      </c>
      <c r="AK388">
        <v>100.7047</v>
      </c>
      <c r="AL388" s="1">
        <v>250.87299999999999</v>
      </c>
      <c r="AM388" s="1">
        <f t="shared" si="42"/>
        <v>19.723126841070979</v>
      </c>
      <c r="AN388" s="1">
        <f t="shared" si="46"/>
        <v>943.43353011284603</v>
      </c>
      <c r="AO388" s="1">
        <f t="shared" si="47"/>
        <v>1.5222757488254322</v>
      </c>
      <c r="AP388" s="1">
        <f t="shared" si="41"/>
        <v>1.5054637001601261</v>
      </c>
      <c r="AQ388" s="1">
        <v>190.904</v>
      </c>
      <c r="AR388" s="1">
        <v>2.8625100000000003</v>
      </c>
      <c r="AS388">
        <v>-0.69599999999999995</v>
      </c>
      <c r="AU388" s="11">
        <f t="shared" si="43"/>
        <v>96.812536584331895</v>
      </c>
      <c r="AV388" s="1">
        <v>-0.99788970548997002</v>
      </c>
      <c r="AW388" s="12">
        <v>4.68</v>
      </c>
      <c r="AX388" s="13">
        <f t="shared" si="44"/>
        <v>2.67</v>
      </c>
      <c r="AY388" s="1">
        <v>154.27323200145625</v>
      </c>
      <c r="AZ388" s="4">
        <v>122.88655833402437</v>
      </c>
      <c r="BA388" s="1">
        <v>119.77616999999999</v>
      </c>
      <c r="BB388" s="1">
        <v>96.9</v>
      </c>
      <c r="BC388" s="1">
        <v>115.626</v>
      </c>
      <c r="BD388" s="1">
        <v>107.63290000000001</v>
      </c>
      <c r="BE388" s="1">
        <v>1.69</v>
      </c>
      <c r="BF388" s="1">
        <v>1.4590995600000001</v>
      </c>
      <c r="BG388">
        <v>17863.023000000001</v>
      </c>
      <c r="BH388">
        <v>37.321341410000002</v>
      </c>
      <c r="BI388">
        <v>40.685778689999999</v>
      </c>
      <c r="BJ388">
        <v>102.4</v>
      </c>
      <c r="BL388" s="1">
        <v>1.0267274216378499</v>
      </c>
      <c r="BM388" s="1">
        <v>1.09990877016954</v>
      </c>
      <c r="BN388" s="1">
        <v>1.0126095403281099</v>
      </c>
      <c r="BO388" s="1">
        <v>0.77001564393256705</v>
      </c>
      <c r="BP388" s="1">
        <v>1.0092910443329499</v>
      </c>
      <c r="BQ388" s="1">
        <v>0.99999999999254596</v>
      </c>
      <c r="BR388" s="1">
        <v>0.99993262495947699</v>
      </c>
      <c r="BS388" s="1">
        <v>0.99872924565821997</v>
      </c>
      <c r="BT388" s="1">
        <v>0.99981375662897198</v>
      </c>
      <c r="BU388" s="1">
        <v>1.0000871557223301</v>
      </c>
    </row>
    <row r="389" spans="1:73" s="1" customFormat="1" x14ac:dyDescent="0.3">
      <c r="A389" s="6">
        <v>42826</v>
      </c>
      <c r="B389" s="1">
        <v>1360.1807392949599</v>
      </c>
      <c r="C389" s="1">
        <v>4548.6700127714603</v>
      </c>
      <c r="D389" s="1">
        <v>753.16119900950196</v>
      </c>
      <c r="E389" s="1">
        <v>34707.926913759133</v>
      </c>
      <c r="F389" s="1">
        <v>1428.1695500000001</v>
      </c>
      <c r="G389" s="1">
        <v>123.32859802250553</v>
      </c>
      <c r="H389" s="1">
        <v>0.51616102100000005</v>
      </c>
      <c r="I389" s="1">
        <v>-0.19800000000000001</v>
      </c>
      <c r="J389" s="1">
        <v>2.1792856999999999E-2</v>
      </c>
      <c r="K389" s="1">
        <v>2.9843092000000002E-2</v>
      </c>
      <c r="L389" s="1">
        <v>102.8</v>
      </c>
      <c r="M389" s="1">
        <v>104.3</v>
      </c>
      <c r="N389" s="1">
        <v>95.957474000000005</v>
      </c>
      <c r="O389" s="7">
        <v>162.20425</v>
      </c>
      <c r="P389" s="1">
        <v>101.36563</v>
      </c>
      <c r="Q389" s="1">
        <v>183.01382000000001</v>
      </c>
      <c r="R389" s="1">
        <v>97.947388000000004</v>
      </c>
      <c r="S389" s="1">
        <v>116.20243000000001</v>
      </c>
      <c r="T389" s="1">
        <v>119.55</v>
      </c>
      <c r="U389" s="1">
        <v>117.93</v>
      </c>
      <c r="V389" s="1">
        <v>118.74</v>
      </c>
      <c r="W389" s="1">
        <v>119.55</v>
      </c>
      <c r="X389" s="1">
        <v>117.93</v>
      </c>
      <c r="Y389" s="1">
        <v>118.74</v>
      </c>
      <c r="Z389" s="1">
        <v>97.092212706632139</v>
      </c>
      <c r="AA389" s="1">
        <f t="shared" si="45"/>
        <v>198.71843986602087</v>
      </c>
      <c r="AB389" s="1">
        <v>2359.31</v>
      </c>
      <c r="AC389" s="1">
        <v>1878.2760000000001</v>
      </c>
      <c r="AD389" s="1">
        <v>11.57</v>
      </c>
      <c r="AE389" s="1">
        <v>1.82</v>
      </c>
      <c r="AF389" s="1">
        <v>1.24</v>
      </c>
      <c r="AG389" s="1">
        <v>51.08</v>
      </c>
      <c r="AH389" s="1">
        <v>1430588</v>
      </c>
      <c r="AI389" s="1">
        <v>0.81</v>
      </c>
      <c r="AJ389">
        <v>100.9156</v>
      </c>
      <c r="AK389">
        <v>100.724</v>
      </c>
      <c r="AL389" s="1">
        <v>251.10599999999999</v>
      </c>
      <c r="AM389" s="1">
        <f t="shared" si="42"/>
        <v>20.342006961203634</v>
      </c>
      <c r="AN389" s="1">
        <f t="shared" si="46"/>
        <v>939.56735402578988</v>
      </c>
      <c r="AO389" s="1">
        <f t="shared" si="47"/>
        <v>1.5725124236781203</v>
      </c>
      <c r="AP389" s="1">
        <f t="shared" ref="AP389:AP415" si="48">AVERAGE(AO387:AO389)</f>
        <v>1.5408676345063672</v>
      </c>
      <c r="AQ389" s="1">
        <v>192.994</v>
      </c>
      <c r="AR389" s="1">
        <v>2.98787</v>
      </c>
      <c r="AS389">
        <v>-0.6925</v>
      </c>
      <c r="AU389" s="11">
        <f t="shared" si="43"/>
        <v>99.943095568465495</v>
      </c>
      <c r="AV389" s="1">
        <v>-8.4378292580086597E-2</v>
      </c>
      <c r="AW389" s="12">
        <v>4.57</v>
      </c>
      <c r="AX389" s="13">
        <f t="shared" si="44"/>
        <v>2.75</v>
      </c>
      <c r="AY389" s="1">
        <v>163.77937076861807</v>
      </c>
      <c r="AZ389" s="4">
        <v>173.85917004787223</v>
      </c>
      <c r="BA389" s="1">
        <v>121.57059</v>
      </c>
      <c r="BB389" s="1">
        <v>97</v>
      </c>
      <c r="BC389" s="1">
        <v>114.7385</v>
      </c>
      <c r="BD389" s="1">
        <v>106.6353</v>
      </c>
      <c r="BE389" s="1">
        <v>1.4</v>
      </c>
      <c r="BF389" s="1">
        <v>1.36413137</v>
      </c>
      <c r="BG389">
        <v>17995.150000000001</v>
      </c>
      <c r="BH389">
        <v>36.010232629999997</v>
      </c>
      <c r="BI389">
        <v>39.271748600000002</v>
      </c>
      <c r="BJ389">
        <v>102.8</v>
      </c>
      <c r="BL389" s="1">
        <v>1.0320922876349701</v>
      </c>
      <c r="BM389" s="1">
        <v>1.16422688221855</v>
      </c>
      <c r="BN389" s="1">
        <v>0.99544455068820903</v>
      </c>
      <c r="BO389" s="1">
        <v>0.84152233922529096</v>
      </c>
      <c r="BP389" s="1">
        <v>1.01457545617112</v>
      </c>
      <c r="BQ389" s="1">
        <v>0.99999999999403699</v>
      </c>
      <c r="BR389" s="1">
        <v>0.99980759412063003</v>
      </c>
      <c r="BS389" s="1">
        <v>0.992296008293724</v>
      </c>
      <c r="BT389" s="1">
        <v>0.99771801235396895</v>
      </c>
      <c r="BU389" s="1">
        <v>0.99995795221704298</v>
      </c>
    </row>
    <row r="390" spans="1:73" s="1" customFormat="1" x14ac:dyDescent="0.3">
      <c r="A390" s="6">
        <v>42856</v>
      </c>
      <c r="B390" s="1">
        <v>1365.9668133345222</v>
      </c>
      <c r="C390" s="1">
        <v>4595.9332250684338</v>
      </c>
      <c r="D390" s="1">
        <v>755.9887187127913</v>
      </c>
      <c r="E390" s="1">
        <v>35199.084638667919</v>
      </c>
      <c r="F390" s="1">
        <v>1457.91521739</v>
      </c>
      <c r="G390" s="1">
        <v>119.83731779920643</v>
      </c>
      <c r="H390" s="1">
        <v>0.41541727899999997</v>
      </c>
      <c r="I390" s="1">
        <v>-0.25659999999999999</v>
      </c>
      <c r="J390" s="1">
        <v>1.9070706999999999E-2</v>
      </c>
      <c r="K390" s="1">
        <v>2.8672596000000002E-2</v>
      </c>
      <c r="L390" s="1">
        <v>102.6</v>
      </c>
      <c r="M390" s="1">
        <v>104.4</v>
      </c>
      <c r="N390" s="1">
        <v>96.165465999999995</v>
      </c>
      <c r="O390" s="7">
        <v>163.15342999999999</v>
      </c>
      <c r="P390" s="1">
        <v>102.05522999999999</v>
      </c>
      <c r="Q390" s="1">
        <v>184.05116000000001</v>
      </c>
      <c r="R390" s="1">
        <v>98.122664999999998</v>
      </c>
      <c r="S390" s="1">
        <v>116.59295</v>
      </c>
      <c r="T390" s="1">
        <v>121</v>
      </c>
      <c r="U390" s="1">
        <v>120.12</v>
      </c>
      <c r="V390" s="1">
        <v>120.56</v>
      </c>
      <c r="W390" s="1">
        <v>121</v>
      </c>
      <c r="X390" s="1">
        <v>120.12</v>
      </c>
      <c r="Y390" s="1">
        <v>120.56</v>
      </c>
      <c r="Z390" s="1">
        <v>54.455914385831981</v>
      </c>
      <c r="AA390" s="1">
        <f t="shared" si="45"/>
        <v>173.60450548106238</v>
      </c>
      <c r="AB390" s="1">
        <v>2395.35</v>
      </c>
      <c r="AC390" s="1">
        <v>1911.74</v>
      </c>
      <c r="AD390" s="1">
        <v>9.9700000000000006</v>
      </c>
      <c r="AE390" s="1">
        <v>1.84</v>
      </c>
      <c r="AF390" s="1">
        <v>1.3</v>
      </c>
      <c r="AG390" s="1">
        <v>48.51</v>
      </c>
      <c r="AH390" s="1">
        <v>1440857</v>
      </c>
      <c r="AI390" s="1">
        <v>0.9</v>
      </c>
      <c r="AJ390">
        <v>101.02200000000001</v>
      </c>
      <c r="AK390">
        <v>100.7804</v>
      </c>
      <c r="AL390" s="1">
        <v>251.33</v>
      </c>
      <c r="AM390" s="1">
        <f t="shared" si="42"/>
        <v>19.301316993594078</v>
      </c>
      <c r="AN390" s="1">
        <f t="shared" si="46"/>
        <v>953.06966935900994</v>
      </c>
      <c r="AO390" s="1">
        <f t="shared" si="47"/>
        <v>1.5199826592449222</v>
      </c>
      <c r="AP390" s="1">
        <f t="shared" si="48"/>
        <v>1.5382569439161582</v>
      </c>
      <c r="AQ390" s="1">
        <v>192.25899999999999</v>
      </c>
      <c r="AR390" s="1">
        <v>2.8785500000000002</v>
      </c>
      <c r="AS390">
        <v>-0.72750000000000004</v>
      </c>
      <c r="AU390" s="11">
        <f t="shared" si="43"/>
        <v>94.914635200200891</v>
      </c>
      <c r="AV390" s="1">
        <v>-2.58353322910241</v>
      </c>
      <c r="AW390" s="12">
        <v>4.55</v>
      </c>
      <c r="AX390" s="13">
        <f t="shared" si="44"/>
        <v>2.71</v>
      </c>
      <c r="AY390" s="1">
        <v>99.389464716740022</v>
      </c>
      <c r="AZ390" s="4">
        <v>163.21253982961167</v>
      </c>
      <c r="BA390" s="1">
        <v>104.17097</v>
      </c>
      <c r="BB390" s="1">
        <v>97.1</v>
      </c>
      <c r="BC390" s="1">
        <v>114.2351</v>
      </c>
      <c r="BD390" s="1">
        <v>106.0453</v>
      </c>
      <c r="BE390" s="1">
        <v>1.39</v>
      </c>
      <c r="BF390" s="1">
        <v>1.3110312</v>
      </c>
      <c r="BG390">
        <v>17995.150000000001</v>
      </c>
      <c r="BH390">
        <v>37.210573719999999</v>
      </c>
      <c r="BI390">
        <v>40.580806879999997</v>
      </c>
      <c r="BJ390">
        <v>103.1</v>
      </c>
      <c r="BL390" s="1">
        <v>1.01840446829937</v>
      </c>
      <c r="BM390" s="1">
        <v>1.09601705937809</v>
      </c>
      <c r="BN390" s="1">
        <v>0.99057491434410205</v>
      </c>
      <c r="BO390" s="1">
        <v>1.10872436160689</v>
      </c>
      <c r="BP390" s="1">
        <v>1.0059761071834601</v>
      </c>
      <c r="BQ390" s="1">
        <v>0.99999999999522904</v>
      </c>
      <c r="BR390" s="1">
        <v>0.99998875829984302</v>
      </c>
      <c r="BS390" s="1">
        <v>0.99119531828562302</v>
      </c>
      <c r="BT390" s="1">
        <v>0.99874091877761795</v>
      </c>
      <c r="BU390" s="1">
        <v>0.99999725454698796</v>
      </c>
    </row>
    <row r="391" spans="1:73" s="1" customFormat="1" x14ac:dyDescent="0.3">
      <c r="A391" s="6">
        <v>42887</v>
      </c>
      <c r="B391" s="1">
        <v>1373.6927057811843</v>
      </c>
      <c r="C391" s="1">
        <v>4639.1514725107218</v>
      </c>
      <c r="D391" s="1">
        <v>757.58067358549613</v>
      </c>
      <c r="E391" s="1">
        <v>35696.224703423337</v>
      </c>
      <c r="F391" s="1">
        <v>1472.0323181799999</v>
      </c>
      <c r="G391" s="1">
        <v>119.56802441739663</v>
      </c>
      <c r="H391" s="1">
        <v>0.29961733699999998</v>
      </c>
      <c r="I391" s="1">
        <v>-0.22090000000000001</v>
      </c>
      <c r="J391" s="1">
        <v>3.2526190000000003E-2</v>
      </c>
      <c r="K391" s="1">
        <v>3.6403215000000003E-2</v>
      </c>
      <c r="L391" s="1">
        <v>102.8</v>
      </c>
      <c r="M391" s="1">
        <v>104.6</v>
      </c>
      <c r="N391" s="1">
        <v>96.435378999999998</v>
      </c>
      <c r="O391" s="7">
        <v>164.14350999999999</v>
      </c>
      <c r="P391" s="1">
        <v>102.52065</v>
      </c>
      <c r="Q391" s="1">
        <v>185.22163</v>
      </c>
      <c r="R391" s="1">
        <v>98.345055000000002</v>
      </c>
      <c r="S391" s="1">
        <v>117.02866</v>
      </c>
      <c r="T391" s="1">
        <v>121.03</v>
      </c>
      <c r="U391" s="1">
        <v>119.9</v>
      </c>
      <c r="V391" s="1">
        <v>120.47</v>
      </c>
      <c r="W391" s="1">
        <v>121.03</v>
      </c>
      <c r="X391" s="1">
        <v>119.9</v>
      </c>
      <c r="Y391" s="1">
        <v>120.47</v>
      </c>
      <c r="Z391" s="1">
        <v>60.115497491243019</v>
      </c>
      <c r="AA391" s="1">
        <f t="shared" si="45"/>
        <v>177.89864455021288</v>
      </c>
      <c r="AB391" s="1">
        <v>2433.9899999999998</v>
      </c>
      <c r="AC391" s="1">
        <v>1916.4259999999999</v>
      </c>
      <c r="AD391" s="1">
        <v>9.42</v>
      </c>
      <c r="AE391" s="1">
        <v>1.77</v>
      </c>
      <c r="AF391" s="1">
        <v>1.34</v>
      </c>
      <c r="AG391" s="1">
        <v>45.19</v>
      </c>
      <c r="AH391" s="1">
        <v>1444244</v>
      </c>
      <c r="AI391" s="1">
        <v>1</v>
      </c>
      <c r="AJ391">
        <v>101.2024</v>
      </c>
      <c r="AK391">
        <v>100.9092</v>
      </c>
      <c r="AL391" s="1">
        <v>251.68899999999999</v>
      </c>
      <c r="AM391" s="1">
        <f t="shared" si="42"/>
        <v>17.954698059907265</v>
      </c>
      <c r="AN391" s="1">
        <f t="shared" si="46"/>
        <v>967.0625255772004</v>
      </c>
      <c r="AO391" s="1">
        <f t="shared" si="47"/>
        <v>1.5787362203474695</v>
      </c>
      <c r="AP391" s="1">
        <f t="shared" si="48"/>
        <v>1.5570771010901705</v>
      </c>
      <c r="AQ391" s="1">
        <v>192.96299999999999</v>
      </c>
      <c r="AR391" s="1">
        <v>2.9990300000000003</v>
      </c>
      <c r="AS391">
        <v>-0.76600000000000001</v>
      </c>
      <c r="AU391" s="11">
        <f t="shared" si="43"/>
        <v>88.418725308123641</v>
      </c>
      <c r="AV391" s="1">
        <v>-0.68675942461042405</v>
      </c>
      <c r="AW391" s="12">
        <v>4.37</v>
      </c>
      <c r="AX391" s="13">
        <f t="shared" si="44"/>
        <v>2.6</v>
      </c>
      <c r="AY391" s="1">
        <v>93.236783567608512</v>
      </c>
      <c r="AZ391" s="4">
        <v>135.43654807898054</v>
      </c>
      <c r="BA391" s="1">
        <v>98.758960000000002</v>
      </c>
      <c r="BB391" s="1">
        <v>95</v>
      </c>
      <c r="BC391" s="1">
        <v>112.73520000000001</v>
      </c>
      <c r="BD391" s="1">
        <v>104.6542</v>
      </c>
      <c r="BE391" s="1">
        <v>1.1499999999999999</v>
      </c>
      <c r="BF391" s="1">
        <v>1.29066697</v>
      </c>
      <c r="BG391">
        <v>17995.150000000001</v>
      </c>
      <c r="BH391">
        <v>36.010232629999997</v>
      </c>
      <c r="BI391">
        <v>39.271748600000002</v>
      </c>
      <c r="BJ391">
        <v>103.7</v>
      </c>
      <c r="BL391" s="1">
        <v>1.01689830267093</v>
      </c>
      <c r="BM391" s="1">
        <v>0.93518226098076296</v>
      </c>
      <c r="BN391" s="1">
        <v>0.97445462885821199</v>
      </c>
      <c r="BO391" s="1">
        <v>1.16951931978729</v>
      </c>
      <c r="BP391" s="1">
        <v>1.02074495174008</v>
      </c>
      <c r="BQ391" s="1">
        <v>0.99999999999618405</v>
      </c>
      <c r="BR391" s="1">
        <v>0.99994815039857998</v>
      </c>
      <c r="BS391" s="1">
        <v>1.0020297954174899</v>
      </c>
      <c r="BT391" s="1">
        <v>0.99858908562505</v>
      </c>
      <c r="BU391" s="1">
        <v>1.00022272386369</v>
      </c>
    </row>
    <row r="392" spans="1:73" s="1" customFormat="1" x14ac:dyDescent="0.3">
      <c r="A392" s="6">
        <v>42917</v>
      </c>
      <c r="B392" s="1">
        <v>1382.4878319551042</v>
      </c>
      <c r="C392" s="1">
        <v>4680.4634972618396</v>
      </c>
      <c r="D392" s="1">
        <v>759.57346982871002</v>
      </c>
      <c r="E392" s="1">
        <v>36137.265130273387</v>
      </c>
      <c r="F392" s="1">
        <v>1475.8720476200001</v>
      </c>
      <c r="G392" s="1">
        <v>111.38735849762836</v>
      </c>
      <c r="H392" s="1">
        <v>0.23469088199999999</v>
      </c>
      <c r="I392" s="1">
        <v>-0.24349999999999999</v>
      </c>
      <c r="J392" s="1">
        <v>1.133333E-3</v>
      </c>
      <c r="K392" s="1">
        <v>3.7073717999999999E-2</v>
      </c>
      <c r="L392" s="1">
        <v>102.6</v>
      </c>
      <c r="M392" s="1">
        <v>104.5</v>
      </c>
      <c r="N392" s="1">
        <v>96.667274000000006</v>
      </c>
      <c r="O392" s="7">
        <v>163.99968999999999</v>
      </c>
      <c r="P392" s="1">
        <v>102.83121</v>
      </c>
      <c r="Q392" s="1">
        <v>184.91968</v>
      </c>
      <c r="R392" s="1">
        <v>98.455887000000004</v>
      </c>
      <c r="S392" s="1">
        <v>117.06986999999999</v>
      </c>
      <c r="T392" s="1">
        <v>121.08</v>
      </c>
      <c r="U392" s="1">
        <v>119.93</v>
      </c>
      <c r="V392" s="1">
        <v>120.5</v>
      </c>
      <c r="W392" s="1">
        <v>121.08</v>
      </c>
      <c r="X392" s="1">
        <v>119.93</v>
      </c>
      <c r="Y392" s="1">
        <v>120.5</v>
      </c>
      <c r="Z392" s="1">
        <v>65.977351058591822</v>
      </c>
      <c r="AA392" s="1">
        <f t="shared" si="45"/>
        <v>181.93948749600008</v>
      </c>
      <c r="AB392" s="1">
        <v>2454.1</v>
      </c>
      <c r="AC392" s="1">
        <v>1961.1</v>
      </c>
      <c r="AD392" s="1">
        <v>8.8800000000000008</v>
      </c>
      <c r="AE392" s="1">
        <v>1.87</v>
      </c>
      <c r="AF392" s="1">
        <v>1.37</v>
      </c>
      <c r="AG392" s="1">
        <v>46.61</v>
      </c>
      <c r="AH392" s="1">
        <v>1452074</v>
      </c>
      <c r="AI392" s="1">
        <v>1.0900000000000001</v>
      </c>
      <c r="AJ392">
        <v>101.3617</v>
      </c>
      <c r="AK392">
        <v>101.0282</v>
      </c>
      <c r="AL392" s="1">
        <v>251.99199999999999</v>
      </c>
      <c r="AM392" s="1">
        <f t="shared" si="42"/>
        <v>18.496618940283817</v>
      </c>
      <c r="AN392" s="1">
        <f t="shared" si="46"/>
        <v>973.8801231785136</v>
      </c>
      <c r="AO392" s="1">
        <f t="shared" si="47"/>
        <v>1.5778762217729014</v>
      </c>
      <c r="AP392" s="1">
        <f t="shared" si="48"/>
        <v>1.5588650337884309</v>
      </c>
      <c r="AQ392" s="1">
        <v>191.87299999999999</v>
      </c>
      <c r="AR392" s="1">
        <v>2.9804899999999996</v>
      </c>
      <c r="AS392">
        <v>-0.79</v>
      </c>
      <c r="AU392" s="11">
        <f t="shared" si="43"/>
        <v>91.197096406542229</v>
      </c>
      <c r="AV392" s="1">
        <v>-4.1414945056710603E-2</v>
      </c>
      <c r="AW392" s="12">
        <v>4.3899999999999997</v>
      </c>
      <c r="AX392" s="13">
        <f t="shared" si="44"/>
        <v>2.5199999999999996</v>
      </c>
      <c r="AY392" s="1">
        <v>112.21576926862879</v>
      </c>
      <c r="AZ392" s="4">
        <v>91.272637057061075</v>
      </c>
      <c r="BA392" s="1">
        <v>110.75359</v>
      </c>
      <c r="BB392" s="1">
        <v>93.4</v>
      </c>
      <c r="BC392" s="1">
        <v>111.0479</v>
      </c>
      <c r="BD392" s="1">
        <v>102.9815</v>
      </c>
      <c r="BE392" s="1">
        <v>1.17</v>
      </c>
      <c r="BF392" s="1">
        <v>1.3676057100000001</v>
      </c>
      <c r="BG392">
        <v>18120.843000000001</v>
      </c>
      <c r="BH392">
        <v>36.992968300000001</v>
      </c>
      <c r="BI392">
        <v>40.433738599999998</v>
      </c>
      <c r="BJ392">
        <v>103.9</v>
      </c>
      <c r="BL392" s="1">
        <v>1.00627643542922</v>
      </c>
      <c r="BM392" s="1">
        <v>0.922813760372311</v>
      </c>
      <c r="BN392" s="1">
        <v>0.97512180615497002</v>
      </c>
      <c r="BO392" s="1">
        <v>1.16911716030826</v>
      </c>
      <c r="BP392" s="1">
        <v>0.98482383313675204</v>
      </c>
      <c r="BQ392" s="1">
        <v>0.999999999996947</v>
      </c>
      <c r="BR392" s="1">
        <v>1.0000534996814501</v>
      </c>
      <c r="BS392" s="1">
        <v>1.0013570826361</v>
      </c>
      <c r="BT392" s="1">
        <v>0.99808520491316</v>
      </c>
      <c r="BU392" s="1">
        <v>0.999902934222477</v>
      </c>
    </row>
    <row r="393" spans="1:73" s="1" customFormat="1" x14ac:dyDescent="0.3">
      <c r="A393" s="6">
        <v>42948</v>
      </c>
      <c r="B393" s="1">
        <v>1391.9192477374716</v>
      </c>
      <c r="C393" s="1">
        <v>4719.7007886474657</v>
      </c>
      <c r="D393" s="1">
        <v>760.97689421609243</v>
      </c>
      <c r="E393" s="1">
        <v>36624.398550924983</v>
      </c>
      <c r="F393" s="1">
        <v>1474.5214782600001</v>
      </c>
      <c r="G393" s="1">
        <v>111.02254232824058</v>
      </c>
      <c r="H393" s="1">
        <v>0.517859336</v>
      </c>
      <c r="I393" s="1">
        <v>-0.1845</v>
      </c>
      <c r="J393" s="1">
        <v>8.0190480000000008E-3</v>
      </c>
      <c r="K393" s="1">
        <v>3.0616138000000001E-2</v>
      </c>
      <c r="L393" s="1">
        <v>102.3</v>
      </c>
      <c r="M393" s="1">
        <v>104</v>
      </c>
      <c r="N393" s="1">
        <v>97.456688</v>
      </c>
      <c r="O393" s="7">
        <v>165.76765</v>
      </c>
      <c r="P393" s="1">
        <v>103.01758</v>
      </c>
      <c r="Q393" s="1">
        <v>187.23337000000001</v>
      </c>
      <c r="R393" s="1">
        <v>98.679787000000005</v>
      </c>
      <c r="S393" s="1">
        <v>117.72127</v>
      </c>
      <c r="T393" s="1">
        <v>121.98</v>
      </c>
      <c r="U393" s="1">
        <v>121.26</v>
      </c>
      <c r="V393" s="1">
        <v>121.62</v>
      </c>
      <c r="W393" s="1">
        <v>121.98</v>
      </c>
      <c r="X393" s="1">
        <v>121.26</v>
      </c>
      <c r="Y393" s="1">
        <v>121.62</v>
      </c>
      <c r="Z393" s="1">
        <v>54.825644571767263</v>
      </c>
      <c r="AA393" s="1">
        <f t="shared" si="45"/>
        <v>173.89837462741596</v>
      </c>
      <c r="AB393" s="1">
        <v>2456.2199999999998</v>
      </c>
      <c r="AC393" s="1">
        <v>1959.7429999999999</v>
      </c>
      <c r="AD393" s="1">
        <v>10.18</v>
      </c>
      <c r="AE393" s="1">
        <v>1.78</v>
      </c>
      <c r="AF393" s="1">
        <v>1.34</v>
      </c>
      <c r="AG393" s="1">
        <v>48.05</v>
      </c>
      <c r="AH393" s="1">
        <v>1456569</v>
      </c>
      <c r="AI393" s="1">
        <v>1.03</v>
      </c>
      <c r="AJ393">
        <v>101.4833</v>
      </c>
      <c r="AK393">
        <v>101.169</v>
      </c>
      <c r="AL393" s="1">
        <v>252.58</v>
      </c>
      <c r="AM393" s="1">
        <f t="shared" si="42"/>
        <v>19.023675667115366</v>
      </c>
      <c r="AN393" s="1">
        <f t="shared" si="46"/>
        <v>972.45229234301985</v>
      </c>
      <c r="AO393" s="1">
        <f t="shared" si="47"/>
        <v>1.5590748121421152</v>
      </c>
      <c r="AP393" s="1">
        <f t="shared" si="48"/>
        <v>1.5718957514208285</v>
      </c>
      <c r="AQ393" s="1">
        <v>192.12700000000001</v>
      </c>
      <c r="AR393" s="1">
        <v>2.9494199999999999</v>
      </c>
      <c r="AS393">
        <v>-0.78749999999999998</v>
      </c>
      <c r="AU393" s="11">
        <f t="shared" si="43"/>
        <v>94.014599492262477</v>
      </c>
      <c r="AV393" s="1">
        <v>-1.06449132235286</v>
      </c>
      <c r="AW393" s="12">
        <v>4.3099999999999996</v>
      </c>
      <c r="AX393" s="13">
        <f t="shared" si="44"/>
        <v>2.5299999999999994</v>
      </c>
      <c r="AY393" s="1">
        <v>98.271604938271608</v>
      </c>
      <c r="AZ393" s="4">
        <v>201.44291470268124</v>
      </c>
      <c r="BA393" s="1">
        <v>109.17825999999999</v>
      </c>
      <c r="BB393" s="1">
        <v>96.8</v>
      </c>
      <c r="BC393" s="1">
        <v>109.8935</v>
      </c>
      <c r="BD393" s="1">
        <v>102.01739999999999</v>
      </c>
      <c r="BE393" s="1">
        <v>1.05</v>
      </c>
      <c r="BF393" s="1">
        <v>1.4749367600000001</v>
      </c>
      <c r="BG393">
        <v>18120.843000000001</v>
      </c>
      <c r="BH393">
        <v>36.992968300000001</v>
      </c>
      <c r="BI393">
        <v>40.433738599999998</v>
      </c>
      <c r="BJ393">
        <v>104.3</v>
      </c>
      <c r="BL393" s="1">
        <v>1.00032872734373</v>
      </c>
      <c r="BM393" s="1">
        <v>0.92023693662239303</v>
      </c>
      <c r="BN393" s="1">
        <v>0.98939507092680901</v>
      </c>
      <c r="BO393" s="1">
        <v>1.07336696237628</v>
      </c>
      <c r="BP393" s="1">
        <v>1.0002269014933201</v>
      </c>
      <c r="BQ393" s="1">
        <v>0.99999999999755695</v>
      </c>
      <c r="BR393" s="1">
        <v>1.00000574080557</v>
      </c>
      <c r="BS393" s="1">
        <v>1.0156019952742199</v>
      </c>
      <c r="BT393" s="1">
        <v>0.99833875863458199</v>
      </c>
      <c r="BU393" s="1">
        <v>0.99991910344699397</v>
      </c>
    </row>
    <row r="394" spans="1:73" s="1" customFormat="1" x14ac:dyDescent="0.3">
      <c r="A394" s="6">
        <v>42979</v>
      </c>
      <c r="B394" s="1">
        <v>1398.5713198205008</v>
      </c>
      <c r="C394" s="1">
        <v>4761.1642363998762</v>
      </c>
      <c r="D394" s="1">
        <v>763.91956806320184</v>
      </c>
      <c r="E394" s="1">
        <v>37067.720112571624</v>
      </c>
      <c r="F394" s="1">
        <v>1492.36180952</v>
      </c>
      <c r="G394" s="1">
        <v>110.56301404911571</v>
      </c>
      <c r="H394" s="1">
        <v>0.24166823200000001</v>
      </c>
      <c r="I394" s="1">
        <v>-0.37540000000000001</v>
      </c>
      <c r="J394" s="1">
        <v>1.6035859E-2</v>
      </c>
      <c r="K394" s="1">
        <v>2.5774256999999998E-2</v>
      </c>
      <c r="L394" s="1">
        <v>102.1</v>
      </c>
      <c r="M394" s="1">
        <v>104.1</v>
      </c>
      <c r="N394" s="1">
        <v>97.165488999999994</v>
      </c>
      <c r="O394" s="7">
        <v>166.46252000000001</v>
      </c>
      <c r="P394" s="1">
        <v>103.20301000000001</v>
      </c>
      <c r="Q394" s="1">
        <v>188.10469000000001</v>
      </c>
      <c r="R394" s="1">
        <v>98.520088000000001</v>
      </c>
      <c r="S394" s="1">
        <v>117.79533000000001</v>
      </c>
      <c r="T394" s="1">
        <v>122.65</v>
      </c>
      <c r="U394" s="1">
        <v>121.51</v>
      </c>
      <c r="V394" s="1">
        <v>122.08</v>
      </c>
      <c r="W394" s="1">
        <v>122.65</v>
      </c>
      <c r="X394" s="1">
        <v>121.51</v>
      </c>
      <c r="Y394" s="1">
        <v>122.08</v>
      </c>
      <c r="Z394" s="1">
        <v>51.304181051016485</v>
      </c>
      <c r="AA394" s="1">
        <f t="shared" si="45"/>
        <v>171.01527595249371</v>
      </c>
      <c r="AB394" s="1">
        <v>2492.84</v>
      </c>
      <c r="AC394" s="1">
        <v>2000.5530000000001</v>
      </c>
      <c r="AD394" s="1">
        <v>8.6</v>
      </c>
      <c r="AE394" s="1">
        <v>1.8</v>
      </c>
      <c r="AF394" s="1">
        <v>1.38</v>
      </c>
      <c r="AG394" s="1">
        <v>49.83</v>
      </c>
      <c r="AH394" s="1">
        <v>1466160</v>
      </c>
      <c r="AI394" s="1">
        <v>1.05</v>
      </c>
      <c r="AJ394">
        <v>101.6067</v>
      </c>
      <c r="AK394">
        <v>101.2893</v>
      </c>
      <c r="AL394" s="1">
        <v>252.97900000000001</v>
      </c>
      <c r="AM394" s="1">
        <f t="shared" si="42"/>
        <v>19.697287126599438</v>
      </c>
      <c r="AN394" s="1">
        <f t="shared" si="46"/>
        <v>985.39404456496391</v>
      </c>
      <c r="AO394" s="1">
        <f t="shared" si="47"/>
        <v>1.5415604468391528</v>
      </c>
      <c r="AP394" s="1">
        <f t="shared" si="48"/>
        <v>1.5595038269180563</v>
      </c>
      <c r="AQ394" s="1">
        <v>194.11099999999999</v>
      </c>
      <c r="AR394" s="1">
        <v>2.9469099999999999</v>
      </c>
      <c r="AS394">
        <v>-0.78400000000000003</v>
      </c>
      <c r="AU394" s="11">
        <f t="shared" si="43"/>
        <v>97.497346362111131</v>
      </c>
      <c r="AV394" s="1">
        <v>-1.0230619911940499</v>
      </c>
      <c r="AW394" s="12">
        <v>4.3</v>
      </c>
      <c r="AX394" s="13">
        <f t="shared" si="44"/>
        <v>2.5</v>
      </c>
      <c r="AY394" s="1">
        <v>81.44492885545921</v>
      </c>
      <c r="AZ394" s="4">
        <v>147.54056605531454</v>
      </c>
      <c r="BA394" s="1">
        <v>96.75076</v>
      </c>
      <c r="BB394" s="1">
        <v>95.1</v>
      </c>
      <c r="BC394" s="1">
        <v>108.8509</v>
      </c>
      <c r="BD394" s="1">
        <v>101.33199999999999</v>
      </c>
      <c r="BE394" s="1">
        <v>1.05</v>
      </c>
      <c r="BF394" s="1">
        <v>1.4729109</v>
      </c>
      <c r="BG394">
        <v>18120.843000000001</v>
      </c>
      <c r="BH394">
        <v>35.79964674</v>
      </c>
      <c r="BI394">
        <v>39.129424450000002</v>
      </c>
      <c r="BJ394">
        <v>104.6</v>
      </c>
      <c r="BL394" s="1">
        <v>0.99387367838150398</v>
      </c>
      <c r="BM394" s="1">
        <v>0.96892316649870003</v>
      </c>
      <c r="BN394" s="1">
        <v>0.99864608180416004</v>
      </c>
      <c r="BO394" s="1">
        <v>1.0712954743783001</v>
      </c>
      <c r="BP394" s="1">
        <v>1.0009533022075201</v>
      </c>
      <c r="BQ394" s="1">
        <v>0.99999999999804601</v>
      </c>
      <c r="BR394" s="1">
        <v>1.00010658739578</v>
      </c>
      <c r="BS394" s="1">
        <v>1.0233870013064399</v>
      </c>
      <c r="BT394" s="1">
        <v>0.99734445058112298</v>
      </c>
      <c r="BU394" s="1">
        <v>1.00015463569768</v>
      </c>
    </row>
    <row r="395" spans="1:73" s="1" customFormat="1" x14ac:dyDescent="0.3">
      <c r="A395" s="6">
        <v>43009</v>
      </c>
      <c r="B395" s="1">
        <v>1404.5545216237826</v>
      </c>
      <c r="C395" s="1">
        <v>4804.6373281202541</v>
      </c>
      <c r="D395" s="1">
        <v>767.53012509481903</v>
      </c>
      <c r="E395" s="1">
        <v>37549.924823147448</v>
      </c>
      <c r="F395" s="1">
        <v>1534.28840909</v>
      </c>
      <c r="G395" s="1">
        <v>104.48664252121679</v>
      </c>
      <c r="H395" s="1">
        <v>0.26798840800000001</v>
      </c>
      <c r="I395" s="1">
        <v>-0.318</v>
      </c>
      <c r="J395" s="1">
        <v>2.419048E-3</v>
      </c>
      <c r="K395" s="1">
        <v>2.9168827000000001E-2</v>
      </c>
      <c r="L395" s="1">
        <v>103.5</v>
      </c>
      <c r="M395" s="1">
        <v>105.6</v>
      </c>
      <c r="N395" s="1">
        <v>97.027411999999998</v>
      </c>
      <c r="O395" s="7">
        <v>166.28765999999999</v>
      </c>
      <c r="P395" s="1">
        <v>103.19795000000001</v>
      </c>
      <c r="Q395" s="1">
        <v>187.87073000000001</v>
      </c>
      <c r="R395" s="1">
        <v>99.130065999999999</v>
      </c>
      <c r="S395" s="1">
        <v>118.19468999999999</v>
      </c>
      <c r="T395" s="1">
        <v>120.33</v>
      </c>
      <c r="U395" s="1">
        <v>120.82</v>
      </c>
      <c r="V395" s="1">
        <v>120.58</v>
      </c>
      <c r="W395" s="1">
        <v>120.33</v>
      </c>
      <c r="X395" s="1">
        <v>120.82</v>
      </c>
      <c r="Y395" s="1">
        <v>120.58</v>
      </c>
      <c r="Z395" s="1">
        <v>47.737444057682751</v>
      </c>
      <c r="AA395" s="1">
        <f t="shared" si="45"/>
        <v>167.88591624428267</v>
      </c>
      <c r="AB395" s="1">
        <v>2557</v>
      </c>
      <c r="AC395" s="1">
        <v>2036.8040000000001</v>
      </c>
      <c r="AD395" s="1">
        <v>8.02</v>
      </c>
      <c r="AE395" s="1">
        <v>1.98</v>
      </c>
      <c r="AF395" s="1">
        <v>1.55</v>
      </c>
      <c r="AG395" s="1">
        <v>51.6</v>
      </c>
      <c r="AH395" s="1">
        <v>1472607</v>
      </c>
      <c r="AI395" s="1">
        <v>1.0900000000000001</v>
      </c>
      <c r="AJ395">
        <v>101.6921</v>
      </c>
      <c r="AK395">
        <v>101.3222</v>
      </c>
      <c r="AL395" s="1">
        <v>253.53399999999999</v>
      </c>
      <c r="AM395" s="1">
        <f t="shared" si="42"/>
        <v>20.352299888772315</v>
      </c>
      <c r="AN395" s="1">
        <f t="shared" si="46"/>
        <v>1008.543232860287</v>
      </c>
      <c r="AO395" s="1">
        <f t="shared" si="47"/>
        <v>1.5030050462345139</v>
      </c>
      <c r="AP395" s="1">
        <f t="shared" si="48"/>
        <v>1.5345467684052607</v>
      </c>
      <c r="AQ395" s="1">
        <v>196.928</v>
      </c>
      <c r="AR395" s="1">
        <v>2.9160100000000004</v>
      </c>
      <c r="AS395">
        <v>-0.82</v>
      </c>
      <c r="AU395" s="11">
        <f t="shared" si="43"/>
        <v>100.96052723830893</v>
      </c>
      <c r="AV395" s="1">
        <v>-0.507352303262953</v>
      </c>
      <c r="AW395" s="12">
        <v>4.32</v>
      </c>
      <c r="AX395" s="13">
        <f t="shared" si="44"/>
        <v>2.3400000000000003</v>
      </c>
      <c r="AY395" s="1">
        <v>71.563462876453627</v>
      </c>
      <c r="AZ395" s="4">
        <v>142.51551997651509</v>
      </c>
      <c r="BA395" s="1">
        <v>102.16058</v>
      </c>
      <c r="BB395" s="1">
        <v>100.7</v>
      </c>
      <c r="BC395" s="1">
        <v>110.88549999999999</v>
      </c>
      <c r="BD395" s="1">
        <v>103.10120000000001</v>
      </c>
      <c r="BE395" s="1">
        <v>1.21</v>
      </c>
      <c r="BF395" s="1">
        <v>1.4677236600000001</v>
      </c>
      <c r="BG395">
        <v>18223.758000000002</v>
      </c>
      <c r="BH395">
        <v>37.184018880000004</v>
      </c>
      <c r="BI395">
        <v>40.816379089999998</v>
      </c>
      <c r="BJ395">
        <v>105.8</v>
      </c>
      <c r="BL395" s="1">
        <v>0.98426298724838801</v>
      </c>
      <c r="BM395" s="1">
        <v>0.97014089432882999</v>
      </c>
      <c r="BN395" s="1">
        <v>1.0220336507402199</v>
      </c>
      <c r="BO395" s="1">
        <v>1.16337218654246</v>
      </c>
      <c r="BP395" s="1">
        <v>1.0162763023877099</v>
      </c>
      <c r="BQ395" s="1">
        <v>0.99999999999843703</v>
      </c>
      <c r="BR395" s="1">
        <v>1.00016208679563</v>
      </c>
      <c r="BS395" s="1">
        <v>1.0300428100913299</v>
      </c>
      <c r="BT395" s="1">
        <v>0.99803675382662504</v>
      </c>
      <c r="BU395" s="1">
        <v>0.99997215715662602</v>
      </c>
    </row>
    <row r="396" spans="1:73" s="1" customFormat="1" x14ac:dyDescent="0.3">
      <c r="A396" s="6">
        <v>43040</v>
      </c>
      <c r="B396" s="1">
        <v>1409.5123363822263</v>
      </c>
      <c r="C396" s="1">
        <v>4852.0914253470473</v>
      </c>
      <c r="D396" s="1">
        <v>772.91367873322486</v>
      </c>
      <c r="E396" s="1">
        <v>37968.903624929015</v>
      </c>
      <c r="F396" s="1">
        <v>1553.5630000000001</v>
      </c>
      <c r="G396" s="1">
        <v>103.22009168108013</v>
      </c>
      <c r="H396" s="1">
        <v>1.143614516</v>
      </c>
      <c r="I396" s="1">
        <v>-0.2419</v>
      </c>
      <c r="J396" s="1">
        <v>2.266667E-3</v>
      </c>
      <c r="K396" s="1">
        <v>1.1376394999999999E-2</v>
      </c>
      <c r="L396" s="1">
        <v>103.8</v>
      </c>
      <c r="M396" s="1">
        <v>106.2</v>
      </c>
      <c r="N396" s="1">
        <v>98.483931999999996</v>
      </c>
      <c r="O396" s="7">
        <v>168.00978000000001</v>
      </c>
      <c r="P396" s="1">
        <v>103.41001</v>
      </c>
      <c r="Q396" s="1">
        <v>190.11752000000001</v>
      </c>
      <c r="R396" s="1">
        <v>100.17691000000001</v>
      </c>
      <c r="S396" s="1">
        <v>119.43353</v>
      </c>
      <c r="T396" s="1">
        <v>124.51</v>
      </c>
      <c r="U396" s="1">
        <v>124.08</v>
      </c>
      <c r="V396" s="1">
        <v>124.29</v>
      </c>
      <c r="W396" s="1">
        <v>124.51</v>
      </c>
      <c r="X396" s="1">
        <v>124.08</v>
      </c>
      <c r="Y396" s="1">
        <v>124.29</v>
      </c>
      <c r="Z396" s="1">
        <v>44.029494456527509</v>
      </c>
      <c r="AA396" s="1">
        <f t="shared" si="45"/>
        <v>164.37436989503067</v>
      </c>
      <c r="AB396" s="1">
        <v>2593.61</v>
      </c>
      <c r="AC396" s="1">
        <v>2077.36</v>
      </c>
      <c r="AD396" s="1">
        <v>9.1300000000000008</v>
      </c>
      <c r="AE396" s="1">
        <v>2.0499999999999998</v>
      </c>
      <c r="AF396" s="1">
        <v>1.7</v>
      </c>
      <c r="AG396" s="1">
        <v>56.66</v>
      </c>
      <c r="AH396" s="1">
        <v>1480434</v>
      </c>
      <c r="AI396" s="1">
        <v>1.25</v>
      </c>
      <c r="AJ396">
        <v>101.72069999999999</v>
      </c>
      <c r="AK396">
        <v>101.33110000000001</v>
      </c>
      <c r="AL396" s="1">
        <v>253.887</v>
      </c>
      <c r="AM396" s="1">
        <f t="shared" si="42"/>
        <v>22.31701505000256</v>
      </c>
      <c r="AN396" s="1">
        <f t="shared" si="46"/>
        <v>1021.5607730998437</v>
      </c>
      <c r="AO396" s="1">
        <f t="shared" si="47"/>
        <v>1.4932680903976898</v>
      </c>
      <c r="AP396" s="1">
        <f t="shared" si="48"/>
        <v>1.5126111944904521</v>
      </c>
      <c r="AQ396" s="1">
        <v>203.97300000000001</v>
      </c>
      <c r="AR396" s="1">
        <v>3.0010500000000002</v>
      </c>
      <c r="AS396">
        <v>-0.84750000000000003</v>
      </c>
      <c r="AU396" s="11">
        <f t="shared" si="43"/>
        <v>110.86092002563146</v>
      </c>
      <c r="AV396" s="1">
        <v>0.31422501971786299</v>
      </c>
      <c r="AW396" s="12">
        <v>4.2699999999999996</v>
      </c>
      <c r="AX396" s="13">
        <f t="shared" si="44"/>
        <v>2.2199999999999998</v>
      </c>
      <c r="AY396" s="1">
        <v>79.537621294872466</v>
      </c>
      <c r="AZ396" s="4">
        <v>114.76282177082904</v>
      </c>
      <c r="BA396" s="1">
        <v>94.489599999999996</v>
      </c>
      <c r="BB396" s="1">
        <v>98.5</v>
      </c>
      <c r="BC396" s="1">
        <v>111.1534</v>
      </c>
      <c r="BD396" s="1">
        <v>103.29040000000001</v>
      </c>
      <c r="BE396" s="1">
        <v>1.19</v>
      </c>
      <c r="BF396" s="1">
        <v>1.4722008499999999</v>
      </c>
      <c r="BG396">
        <v>18223.758000000002</v>
      </c>
      <c r="BH396">
        <v>35.984534400000001</v>
      </c>
      <c r="BI396">
        <v>39.499721700000002</v>
      </c>
      <c r="BJ396">
        <v>106.2</v>
      </c>
      <c r="BL396" s="1">
        <v>0.97697872046763001</v>
      </c>
      <c r="BM396" s="1">
        <v>0.93089713449274503</v>
      </c>
      <c r="BN396" s="1">
        <v>1.01928643679626</v>
      </c>
      <c r="BO396" s="1">
        <v>1.1003857408114599</v>
      </c>
      <c r="BP396" s="1">
        <v>1.0050253164799099</v>
      </c>
      <c r="BQ396" s="1">
        <v>0.999999999998749</v>
      </c>
      <c r="BR396" s="1">
        <v>1.0000121854437101</v>
      </c>
      <c r="BS396" s="1">
        <v>1.04068745599708</v>
      </c>
      <c r="BT396" s="1">
        <v>0.99835111573388902</v>
      </c>
      <c r="BU396" s="1">
        <v>1.00001739358868</v>
      </c>
    </row>
    <row r="397" spans="1:73" s="1" customFormat="1" x14ac:dyDescent="0.3">
      <c r="A397" s="6">
        <v>43070</v>
      </c>
      <c r="B397" s="1">
        <v>1415.6800008807522</v>
      </c>
      <c r="C397" s="1">
        <v>4898.2794378022181</v>
      </c>
      <c r="D397" s="1">
        <v>777.85921838432023</v>
      </c>
      <c r="E397" s="1">
        <v>38407.777352030018</v>
      </c>
      <c r="F397" s="1">
        <v>1581.0542857099999</v>
      </c>
      <c r="G397" s="1">
        <v>101.77749860251211</v>
      </c>
      <c r="H397" s="1">
        <v>0.70709143500000005</v>
      </c>
      <c r="I397" s="1">
        <v>-0.30930000000000002</v>
      </c>
      <c r="J397" s="1">
        <v>0</v>
      </c>
      <c r="K397" s="1">
        <v>1.6899192E-2</v>
      </c>
      <c r="L397" s="1">
        <v>103.7</v>
      </c>
      <c r="M397" s="1">
        <v>106.5</v>
      </c>
      <c r="N397" s="1">
        <v>99.010627999999997</v>
      </c>
      <c r="O397" s="7">
        <v>168.87036000000001</v>
      </c>
      <c r="P397" s="1">
        <v>105.40258</v>
      </c>
      <c r="Q397" s="1">
        <v>190.57201000000001</v>
      </c>
      <c r="R397" s="1">
        <v>100.61842</v>
      </c>
      <c r="S397" s="1">
        <v>119.99294</v>
      </c>
      <c r="T397" s="1">
        <v>125.75</v>
      </c>
      <c r="U397" s="1">
        <v>124.92</v>
      </c>
      <c r="V397" s="1">
        <v>125.33</v>
      </c>
      <c r="W397" s="1">
        <v>125.75</v>
      </c>
      <c r="X397" s="1">
        <v>124.92</v>
      </c>
      <c r="Y397" s="1">
        <v>125.33</v>
      </c>
      <c r="Z397" s="1">
        <v>46.752103844673009</v>
      </c>
      <c r="AA397" s="1">
        <f t="shared" si="45"/>
        <v>166.98011588999586</v>
      </c>
      <c r="AB397" s="1">
        <v>2664.34</v>
      </c>
      <c r="AC397" s="1">
        <v>2103.4479999999999</v>
      </c>
      <c r="AD397" s="1">
        <v>8.83</v>
      </c>
      <c r="AE397" s="1">
        <v>2.1800000000000002</v>
      </c>
      <c r="AF397" s="1">
        <v>1.84</v>
      </c>
      <c r="AG397" s="1">
        <v>57.9</v>
      </c>
      <c r="AH397" s="1">
        <v>1483917</v>
      </c>
      <c r="AI397" s="1">
        <v>1.34</v>
      </c>
      <c r="AJ397">
        <v>101.69450000000001</v>
      </c>
      <c r="AK397">
        <v>101.34050000000001</v>
      </c>
      <c r="AL397" s="1">
        <v>254.44499999999999</v>
      </c>
      <c r="AM397" s="1">
        <f t="shared" si="42"/>
        <v>22.755408830985086</v>
      </c>
      <c r="AN397" s="1">
        <f t="shared" si="46"/>
        <v>1047.1182377331054</v>
      </c>
      <c r="AO397" s="1">
        <f t="shared" si="47"/>
        <v>1.4662864008565841</v>
      </c>
      <c r="AP397" s="1">
        <f t="shared" si="48"/>
        <v>1.4875198458295962</v>
      </c>
      <c r="AQ397" s="1">
        <v>208.87799999999999</v>
      </c>
      <c r="AR397" s="1">
        <v>3.0184899999999999</v>
      </c>
      <c r="AS397">
        <v>-0.83799999999999997</v>
      </c>
      <c r="AU397" s="11">
        <f t="shared" si="43"/>
        <v>113.28710323833502</v>
      </c>
      <c r="AV397" s="1">
        <v>0.40056542901066</v>
      </c>
      <c r="AW397" s="12">
        <v>4.22</v>
      </c>
      <c r="AX397" s="13">
        <f t="shared" si="44"/>
        <v>2.0399999999999996</v>
      </c>
      <c r="AY397" s="1">
        <v>71.448200054960154</v>
      </c>
      <c r="AZ397" s="4">
        <v>113.31859651686531</v>
      </c>
      <c r="BA397" s="1">
        <v>111.49722</v>
      </c>
      <c r="BB397" s="1">
        <v>95.9</v>
      </c>
      <c r="BC397" s="1">
        <v>110.86879999999999</v>
      </c>
      <c r="BD397" s="1">
        <v>103.0214</v>
      </c>
      <c r="BE397" s="1">
        <v>1.1000000000000001</v>
      </c>
      <c r="BF397" s="1">
        <v>1.49533118</v>
      </c>
      <c r="BG397">
        <v>18223.758000000002</v>
      </c>
      <c r="BH397">
        <v>37.184018880000004</v>
      </c>
      <c r="BI397">
        <v>40.816379089999998</v>
      </c>
      <c r="BJ397">
        <v>106.9</v>
      </c>
      <c r="BL397" s="1">
        <v>0.97854558424886895</v>
      </c>
      <c r="BM397" s="1">
        <v>0.94983385096179396</v>
      </c>
      <c r="BN397" s="1">
        <v>0.99373703568887595</v>
      </c>
      <c r="BO397" s="1">
        <v>1.3043492173462199</v>
      </c>
      <c r="BP397" s="1">
        <v>0.99676683585871395</v>
      </c>
      <c r="BQ397" s="1">
        <v>0.99999999999900002</v>
      </c>
      <c r="BR397" s="1">
        <v>0.99987620357544704</v>
      </c>
      <c r="BS397" s="1">
        <v>1.0300774128658801</v>
      </c>
      <c r="BT397" s="1">
        <v>0.99854688221745003</v>
      </c>
      <c r="BU397" s="1">
        <v>0.99996864319595502</v>
      </c>
    </row>
    <row r="398" spans="1:73" s="1" customFormat="1" x14ac:dyDescent="0.3">
      <c r="A398" s="6">
        <v>43101</v>
      </c>
      <c r="B398" s="1">
        <v>1422.0665038496779</v>
      </c>
      <c r="C398" s="1">
        <v>4946.9593339034882</v>
      </c>
      <c r="D398" s="1">
        <v>783.31578203339564</v>
      </c>
      <c r="E398" s="1">
        <v>38830.100162919349</v>
      </c>
      <c r="F398" s="1">
        <v>1638.7376087</v>
      </c>
      <c r="G398" s="1">
        <v>96.976077580009843</v>
      </c>
      <c r="H398" s="1">
        <v>0.260216373</v>
      </c>
      <c r="I398" s="1">
        <v>-0.50380000000000003</v>
      </c>
      <c r="J398" s="1">
        <v>6.7119049999999998E-3</v>
      </c>
      <c r="K398" s="1">
        <v>1.7542520999999998E-2</v>
      </c>
      <c r="L398" s="1">
        <v>103.3</v>
      </c>
      <c r="M398" s="1">
        <v>106.3</v>
      </c>
      <c r="N398" s="1">
        <v>97.327933999999999</v>
      </c>
      <c r="O398" s="7">
        <v>170.03237999999999</v>
      </c>
      <c r="P398" s="1">
        <v>104.37193000000001</v>
      </c>
      <c r="Q398" s="1">
        <v>192.49641</v>
      </c>
      <c r="R398" s="1">
        <v>99.575408999999993</v>
      </c>
      <c r="S398" s="1">
        <v>119.54957</v>
      </c>
      <c r="T398" s="1">
        <v>125.99</v>
      </c>
      <c r="U398" s="1">
        <v>124.78</v>
      </c>
      <c r="V398" s="1">
        <v>125.38</v>
      </c>
      <c r="W398" s="1">
        <v>125.99</v>
      </c>
      <c r="X398" s="1">
        <v>124.78</v>
      </c>
      <c r="Y398" s="1">
        <v>125.38</v>
      </c>
      <c r="Z398" s="1">
        <v>73.732200146338727</v>
      </c>
      <c r="AA398" s="1">
        <f t="shared" si="45"/>
        <v>186.76571933111831</v>
      </c>
      <c r="AB398" s="1">
        <v>2789.8</v>
      </c>
      <c r="AC398" s="1">
        <v>2213.2379999999998</v>
      </c>
      <c r="AD398" s="1">
        <v>10.37</v>
      </c>
      <c r="AE398" s="1">
        <v>2.38</v>
      </c>
      <c r="AF398" s="1">
        <v>2.0299999999999998</v>
      </c>
      <c r="AG398" s="1">
        <v>63.66</v>
      </c>
      <c r="AH398" s="1">
        <v>1469000</v>
      </c>
      <c r="AI398" s="1">
        <v>1.43</v>
      </c>
      <c r="AJ398">
        <v>101.6236</v>
      </c>
      <c r="AK398">
        <v>101.322</v>
      </c>
      <c r="AL398" s="1">
        <v>255.21799999999999</v>
      </c>
      <c r="AM398" s="1">
        <f t="shared" si="42"/>
        <v>24.943381736397903</v>
      </c>
      <c r="AN398" s="1">
        <f t="shared" si="46"/>
        <v>1093.1047183192411</v>
      </c>
      <c r="AO398" s="1">
        <f t="shared" si="47"/>
        <v>1.4554312898469155</v>
      </c>
      <c r="AP398" s="1">
        <f t="shared" si="48"/>
        <v>1.4716619270337299</v>
      </c>
      <c r="AQ398" s="1">
        <v>206.77600000000001</v>
      </c>
      <c r="AR398" s="1">
        <v>2.96631</v>
      </c>
      <c r="AS398">
        <v>-0.82499999999999996</v>
      </c>
      <c r="AU398" s="11">
        <f t="shared" si="43"/>
        <v>124.55711558121601</v>
      </c>
      <c r="AV398" s="1">
        <v>1.1212468206238499</v>
      </c>
      <c r="AW398" s="12">
        <v>4.26</v>
      </c>
      <c r="AX398" s="13">
        <f t="shared" si="44"/>
        <v>1.88</v>
      </c>
      <c r="AY398" s="1">
        <v>110.81111486106423</v>
      </c>
      <c r="AZ398" s="4">
        <v>157.93965653365774</v>
      </c>
      <c r="BA398" s="1">
        <v>123.65156</v>
      </c>
      <c r="BB398" s="1">
        <v>95.7</v>
      </c>
      <c r="BC398" s="1">
        <v>108.3707</v>
      </c>
      <c r="BD398" s="1">
        <v>100.8353</v>
      </c>
      <c r="BE398" s="1">
        <v>1.17</v>
      </c>
      <c r="BF398" s="1">
        <v>1.5675567500000001</v>
      </c>
      <c r="BG398">
        <v>18323.963</v>
      </c>
      <c r="BH398">
        <v>38.142076899999999</v>
      </c>
      <c r="BI398">
        <v>42.263839619999999</v>
      </c>
      <c r="BJ398">
        <v>107.5</v>
      </c>
      <c r="BL398" s="1">
        <v>0.96367998131626997</v>
      </c>
      <c r="BM398" s="1">
        <v>0.87036306648919803</v>
      </c>
      <c r="BN398" s="1">
        <v>1.01193856845714</v>
      </c>
      <c r="BO398" s="1">
        <v>1.0947630773808401</v>
      </c>
      <c r="BP398" s="1">
        <v>1.0055575523157001</v>
      </c>
      <c r="BQ398" s="1">
        <v>0.99999999999919997</v>
      </c>
      <c r="BR398" s="1">
        <v>1.0000244128560101</v>
      </c>
      <c r="BS398" s="1">
        <v>1.0226733247834601</v>
      </c>
      <c r="BT398" s="1">
        <v>0.99985547008118703</v>
      </c>
      <c r="BU398" s="1">
        <v>1.0000044897009801</v>
      </c>
    </row>
    <row r="399" spans="1:73" s="1" customFormat="1" x14ac:dyDescent="0.3">
      <c r="A399" s="6">
        <v>43132</v>
      </c>
      <c r="B399" s="1">
        <v>1427.9895672346577</v>
      </c>
      <c r="C399" s="1">
        <v>4998.6632678248125</v>
      </c>
      <c r="D399" s="1">
        <v>788.32366821550067</v>
      </c>
      <c r="E399" s="1">
        <v>39372.976300605864</v>
      </c>
      <c r="F399" s="1">
        <v>1580.16255</v>
      </c>
      <c r="G399" s="1">
        <v>96.100513113825926</v>
      </c>
      <c r="H399" s="1">
        <v>-5.4584683000000002E-2</v>
      </c>
      <c r="I399" s="1">
        <v>-0.35149999999999998</v>
      </c>
      <c r="J399" s="1">
        <v>0.101073016</v>
      </c>
      <c r="K399" s="1">
        <v>3.9805053999999999E-2</v>
      </c>
      <c r="L399" s="1">
        <v>104.4</v>
      </c>
      <c r="M399" s="1">
        <v>106.6</v>
      </c>
      <c r="N399" s="1">
        <v>97.769310000000004</v>
      </c>
      <c r="O399" s="7">
        <v>170.12367</v>
      </c>
      <c r="P399" s="1">
        <v>104.24831</v>
      </c>
      <c r="Q399" s="1">
        <v>192.66373999999999</v>
      </c>
      <c r="R399" s="1">
        <v>99.978897000000003</v>
      </c>
      <c r="S399" s="1">
        <v>119.87145</v>
      </c>
      <c r="T399" s="1">
        <v>124.85</v>
      </c>
      <c r="U399" s="1">
        <v>124.22</v>
      </c>
      <c r="V399" s="1">
        <v>124.54</v>
      </c>
      <c r="W399" s="1">
        <v>124.85</v>
      </c>
      <c r="X399" s="1">
        <v>124.22</v>
      </c>
      <c r="Y399" s="1">
        <v>124.54</v>
      </c>
      <c r="Z399" s="1">
        <v>57.588482303539287</v>
      </c>
      <c r="AA399" s="1">
        <f t="shared" si="45"/>
        <v>176.03356332115629</v>
      </c>
      <c r="AB399" s="1">
        <v>2705.16</v>
      </c>
      <c r="AC399" s="1">
        <v>2117.9929999999999</v>
      </c>
      <c r="AD399" s="1">
        <v>20.13</v>
      </c>
      <c r="AE399" s="1">
        <v>2.6</v>
      </c>
      <c r="AF399" s="1">
        <v>2.1800000000000002</v>
      </c>
      <c r="AG399" s="1">
        <v>62.21</v>
      </c>
      <c r="AH399" s="1">
        <v>1471413</v>
      </c>
      <c r="AI399" s="1">
        <v>1.59</v>
      </c>
      <c r="AJ399">
        <v>101.50539999999999</v>
      </c>
      <c r="AK399">
        <v>101.2758</v>
      </c>
      <c r="AL399" s="1">
        <v>255.66200000000001</v>
      </c>
      <c r="AM399" s="1">
        <f t="shared" si="42"/>
        <v>24.332908292980576</v>
      </c>
      <c r="AN399" s="1">
        <f t="shared" si="46"/>
        <v>1058.1001478514602</v>
      </c>
      <c r="AO399" s="1">
        <f t="shared" si="47"/>
        <v>1.4795801597781435</v>
      </c>
      <c r="AP399" s="1">
        <f t="shared" si="48"/>
        <v>1.4670992834938812</v>
      </c>
      <c r="AQ399" s="1">
        <v>210.65799999999999</v>
      </c>
      <c r="AR399" s="1">
        <v>3.0714099999999998</v>
      </c>
      <c r="AS399">
        <v>-0.79249999999999998</v>
      </c>
      <c r="AU399" s="11">
        <f t="shared" si="43"/>
        <v>121.72004650184493</v>
      </c>
      <c r="AV399" s="1">
        <v>-1.30060585261742</v>
      </c>
      <c r="AW399" s="12">
        <v>4.51</v>
      </c>
      <c r="AX399" s="13">
        <f t="shared" si="44"/>
        <v>1.9099999999999997</v>
      </c>
      <c r="AY399" s="1">
        <v>86.367180471420852</v>
      </c>
      <c r="AZ399" s="4">
        <v>96.94859100697461</v>
      </c>
      <c r="BA399" s="1">
        <v>94.007419999999996</v>
      </c>
      <c r="BB399" s="1">
        <v>99.7</v>
      </c>
      <c r="BC399" s="1">
        <v>107.67010000000001</v>
      </c>
      <c r="BD399" s="1">
        <v>100.1878</v>
      </c>
      <c r="BE399" s="1">
        <v>1.44</v>
      </c>
      <c r="BF399" s="1">
        <v>1.57134236</v>
      </c>
      <c r="BG399">
        <v>18323.963</v>
      </c>
      <c r="BH399">
        <v>34.450908169999998</v>
      </c>
      <c r="BI399">
        <v>38.173790629999999</v>
      </c>
      <c r="BJ399">
        <v>108.2</v>
      </c>
      <c r="BL399" s="1">
        <v>0.975869723769203</v>
      </c>
      <c r="BM399" s="1">
        <v>0.95012200530318502</v>
      </c>
      <c r="BN399" s="1">
        <v>1.0225679895837501</v>
      </c>
      <c r="BO399" s="1">
        <v>1.0354195048941901</v>
      </c>
      <c r="BP399" s="1">
        <v>1.00644511549754</v>
      </c>
      <c r="BQ399" s="1">
        <v>0.99999999999935996</v>
      </c>
      <c r="BR399" s="1">
        <v>1.0001398356003901</v>
      </c>
      <c r="BS399" s="1">
        <v>1.0231551350094801</v>
      </c>
      <c r="BT399" s="1">
        <v>1.00154396928516</v>
      </c>
      <c r="BU399" s="1">
        <v>0.99990447441758701</v>
      </c>
    </row>
    <row r="400" spans="1:73" s="1" customFormat="1" x14ac:dyDescent="0.3">
      <c r="A400" s="6">
        <v>43160</v>
      </c>
      <c r="B400" s="1">
        <v>1434.3199018287419</v>
      </c>
      <c r="C400" s="1">
        <v>5053.8850920618215</v>
      </c>
      <c r="D400" s="1">
        <v>793.57315047881241</v>
      </c>
      <c r="E400" s="1">
        <v>39922.988942006807</v>
      </c>
      <c r="F400" s="1">
        <v>1568.5280909099999</v>
      </c>
      <c r="G400" s="1">
        <v>105.18003892191875</v>
      </c>
      <c r="H400" s="1">
        <v>-0.18988775299999999</v>
      </c>
      <c r="I400" s="1">
        <v>-0.21609999999999999</v>
      </c>
      <c r="J400" s="1">
        <v>1.222381E-2</v>
      </c>
      <c r="K400" s="1">
        <v>6.4024323999999994E-2</v>
      </c>
      <c r="L400" s="1">
        <v>104.5</v>
      </c>
      <c r="M400" s="1">
        <v>107.3</v>
      </c>
      <c r="N400" s="1">
        <v>98.464248999999995</v>
      </c>
      <c r="O400" s="7">
        <v>170.15662</v>
      </c>
      <c r="P400" s="1">
        <v>104.80445</v>
      </c>
      <c r="Q400" s="1">
        <v>192.50978000000001</v>
      </c>
      <c r="R400" s="1">
        <v>100.62593</v>
      </c>
      <c r="S400" s="1">
        <v>120.35614</v>
      </c>
      <c r="T400" s="1">
        <v>122.87</v>
      </c>
      <c r="U400" s="1">
        <v>123.66</v>
      </c>
      <c r="V400" s="1">
        <v>123.26</v>
      </c>
      <c r="W400" s="1">
        <v>122.87</v>
      </c>
      <c r="X400" s="1">
        <v>123.66</v>
      </c>
      <c r="Y400" s="1">
        <v>123.26</v>
      </c>
      <c r="Z400" s="2">
        <v>261.46525126810644</v>
      </c>
      <c r="AA400" s="1">
        <f t="shared" si="45"/>
        <v>241.74139793016519</v>
      </c>
      <c r="AB400" s="1">
        <v>2702.77</v>
      </c>
      <c r="AC400" s="1">
        <v>2066.8449999999998</v>
      </c>
      <c r="AD400" s="1">
        <v>18.05</v>
      </c>
      <c r="AE400" s="1">
        <v>2.63</v>
      </c>
      <c r="AF400" s="1">
        <v>2.2799999999999998</v>
      </c>
      <c r="AG400" s="1">
        <v>62.76</v>
      </c>
      <c r="AH400" s="1">
        <v>1478892</v>
      </c>
      <c r="AI400" s="1">
        <v>1.73</v>
      </c>
      <c r="AJ400">
        <v>101.3793</v>
      </c>
      <c r="AK400">
        <v>101.1825</v>
      </c>
      <c r="AL400" s="1">
        <v>256.14400000000001</v>
      </c>
      <c r="AM400" s="1">
        <f t="shared" si="42"/>
        <v>24.501842713473671</v>
      </c>
      <c r="AN400" s="1">
        <f t="shared" si="46"/>
        <v>1055.1759947529515</v>
      </c>
      <c r="AO400" s="1">
        <f t="shared" si="47"/>
        <v>1.6082684576800226</v>
      </c>
      <c r="AP400" s="1">
        <f t="shared" si="48"/>
        <v>1.5144266357683607</v>
      </c>
      <c r="AQ400" s="1">
        <v>209.15299999999999</v>
      </c>
      <c r="AR400" s="1">
        <v>3.3105000000000002</v>
      </c>
      <c r="AS400">
        <v>-0.74399999999999999</v>
      </c>
      <c r="AU400" s="11">
        <f t="shared" si="43"/>
        <v>122.79617615264087</v>
      </c>
      <c r="AV400" s="1">
        <v>6.6070089277872999</v>
      </c>
      <c r="AW400" s="12">
        <v>4.6399999999999997</v>
      </c>
      <c r="AX400" s="13">
        <f t="shared" si="44"/>
        <v>2.0099999999999998</v>
      </c>
      <c r="AY400" s="1">
        <v>352.86737414396987</v>
      </c>
      <c r="AZ400" s="4">
        <v>199.79727019320325</v>
      </c>
      <c r="BA400" s="1">
        <v>136.33431999999999</v>
      </c>
      <c r="BB400" s="1">
        <v>101.4</v>
      </c>
      <c r="BC400" s="1">
        <v>107.9705</v>
      </c>
      <c r="BD400" s="1">
        <v>100.45950000000001</v>
      </c>
      <c r="BE400" s="1">
        <v>1.33</v>
      </c>
      <c r="BF400" s="1">
        <v>1.49184172</v>
      </c>
      <c r="BG400">
        <v>18323.963</v>
      </c>
      <c r="BH400">
        <v>38.142076899999999</v>
      </c>
      <c r="BI400">
        <v>42.263839619999999</v>
      </c>
      <c r="BJ400">
        <v>108.5</v>
      </c>
      <c r="BL400" s="1">
        <v>0.97915336447769197</v>
      </c>
      <c r="BM400" s="1">
        <v>0.99117128073281402</v>
      </c>
      <c r="BN400" s="1">
        <v>1.0120999901902601</v>
      </c>
      <c r="BO400" s="1">
        <v>1.0336417494980801</v>
      </c>
      <c r="BP400" s="1">
        <v>1.0018279197576401</v>
      </c>
      <c r="BQ400" s="1">
        <v>0.99999999999948797</v>
      </c>
      <c r="BR400" s="1">
        <v>0.99999045271225195</v>
      </c>
      <c r="BS400" s="1">
        <v>1.0143252788663499</v>
      </c>
      <c r="BT400" s="1">
        <v>1.0003035621934</v>
      </c>
      <c r="BU400" s="1">
        <v>0.99995726558680897</v>
      </c>
    </row>
    <row r="401" spans="1:73" s="1" customFormat="1" x14ac:dyDescent="0.3">
      <c r="A401" s="6">
        <v>43191</v>
      </c>
      <c r="B401" s="1">
        <v>1442.228022695082</v>
      </c>
      <c r="C401" s="1">
        <v>5109.2269246343003</v>
      </c>
      <c r="D401" s="1">
        <v>798.70179415718223</v>
      </c>
      <c r="E401" s="1">
        <v>40511.42772638514</v>
      </c>
      <c r="F401" s="1">
        <v>1559.11504762</v>
      </c>
      <c r="G401" s="1">
        <v>110.88717947566823</v>
      </c>
      <c r="H401" s="1">
        <v>-3.9670490000000003E-3</v>
      </c>
      <c r="I401" s="1">
        <v>-0.40639999999999998</v>
      </c>
      <c r="J401" s="1">
        <v>2.9982683999999999E-2</v>
      </c>
      <c r="K401" s="1">
        <v>3.2317004000000003E-2</v>
      </c>
      <c r="L401" s="1">
        <v>104.9</v>
      </c>
      <c r="M401" s="1">
        <v>108.2</v>
      </c>
      <c r="N401" s="1">
        <v>97.635147000000003</v>
      </c>
      <c r="O401" s="7">
        <v>171.15299999999999</v>
      </c>
      <c r="P401" s="1">
        <v>105.11855</v>
      </c>
      <c r="Q401" s="1">
        <v>193.74332999999999</v>
      </c>
      <c r="R401" s="1">
        <v>100.58425</v>
      </c>
      <c r="S401" s="1">
        <v>120.59817</v>
      </c>
      <c r="T401" s="1">
        <v>124.18</v>
      </c>
      <c r="U401" s="1">
        <v>123.97</v>
      </c>
      <c r="V401" s="1">
        <v>124.07</v>
      </c>
      <c r="W401" s="1">
        <v>124.18</v>
      </c>
      <c r="X401" s="1">
        <v>123.97</v>
      </c>
      <c r="Y401" s="1">
        <v>124.07</v>
      </c>
      <c r="Z401" s="1">
        <v>174.08014468999039</v>
      </c>
      <c r="AA401" s="1">
        <f t="shared" si="45"/>
        <v>224.07492389902731</v>
      </c>
      <c r="AB401" s="1">
        <v>2653.63</v>
      </c>
      <c r="AC401" s="1">
        <v>2086.5140000000001</v>
      </c>
      <c r="AD401" s="1">
        <v>18.78</v>
      </c>
      <c r="AE401" s="1">
        <v>2.7</v>
      </c>
      <c r="AF401" s="1">
        <v>2.38</v>
      </c>
      <c r="AG401" s="1">
        <v>66.260000000000005</v>
      </c>
      <c r="AH401" s="1">
        <v>1480268</v>
      </c>
      <c r="AI401" s="1">
        <v>1.79</v>
      </c>
      <c r="AJ401">
        <v>101.3347</v>
      </c>
      <c r="AK401">
        <v>101.1134</v>
      </c>
      <c r="AL401" s="1">
        <v>256.42</v>
      </c>
      <c r="AM401" s="1">
        <f t="shared" si="42"/>
        <v>25.840418064113564</v>
      </c>
      <c r="AN401" s="1">
        <f t="shared" si="46"/>
        <v>1034.8763746977613</v>
      </c>
      <c r="AO401" s="1">
        <f t="shared" si="47"/>
        <v>1.6712051687590486</v>
      </c>
      <c r="AP401" s="1">
        <f t="shared" si="48"/>
        <v>1.586351262072405</v>
      </c>
      <c r="AQ401" s="1">
        <v>208.95400000000001</v>
      </c>
      <c r="AR401" s="1">
        <v>3.43465</v>
      </c>
      <c r="AS401">
        <v>-0.74750000000000005</v>
      </c>
      <c r="AU401" s="11">
        <f t="shared" si="43"/>
        <v>129.64427393043314</v>
      </c>
      <c r="AV401" s="1">
        <v>1.18219520228833</v>
      </c>
      <c r="AW401" s="12">
        <v>4.67</v>
      </c>
      <c r="AX401" s="13">
        <f t="shared" si="44"/>
        <v>1.9699999999999998</v>
      </c>
      <c r="AY401" s="1">
        <v>233.93795558569246</v>
      </c>
      <c r="AZ401" s="4">
        <v>233.65857773399878</v>
      </c>
      <c r="BA401" s="1">
        <v>108.21374</v>
      </c>
      <c r="BB401" s="1">
        <v>98.8</v>
      </c>
      <c r="BC401" s="1">
        <v>107.9731</v>
      </c>
      <c r="BD401" s="1">
        <v>100.5269</v>
      </c>
      <c r="BE401" s="1">
        <v>1.18</v>
      </c>
      <c r="BF401" s="1">
        <v>1.5077919099999999</v>
      </c>
      <c r="BG401">
        <v>18511.576000000001</v>
      </c>
      <c r="BH401">
        <v>36.702299770000003</v>
      </c>
      <c r="BI401">
        <v>40.595498550000002</v>
      </c>
      <c r="BJ401">
        <v>109.1</v>
      </c>
      <c r="BL401" s="1">
        <v>0.98985889657625903</v>
      </c>
      <c r="BM401" s="1">
        <v>0.96553376762640797</v>
      </c>
      <c r="BN401" s="1">
        <v>1.01191850728289</v>
      </c>
      <c r="BO401" s="1">
        <v>0.84457412426692602</v>
      </c>
      <c r="BP401" s="1">
        <v>0.97992938723943301</v>
      </c>
      <c r="BQ401" s="1">
        <v>0.99999999999958999</v>
      </c>
      <c r="BR401" s="1">
        <v>1.0000387630257599</v>
      </c>
      <c r="BS401" s="1">
        <v>0.998010864824591</v>
      </c>
      <c r="BT401" s="1">
        <v>0.99994986024659804</v>
      </c>
      <c r="BU401" s="1">
        <v>0.99999657217817794</v>
      </c>
    </row>
    <row r="402" spans="1:73" s="1" customFormat="1" x14ac:dyDescent="0.3">
      <c r="A402" s="6">
        <v>43221</v>
      </c>
      <c r="B402" s="1">
        <v>1451.9181429199814</v>
      </c>
      <c r="C402" s="1">
        <v>5162.6447554120723</v>
      </c>
      <c r="D402" s="1">
        <v>804.12084364875511</v>
      </c>
      <c r="E402" s="1">
        <v>40996.017204018128</v>
      </c>
      <c r="F402" s="1">
        <v>1595.9099565199999</v>
      </c>
      <c r="G402" s="1">
        <v>117.33339861600317</v>
      </c>
      <c r="H402" s="1">
        <v>-0.161806177</v>
      </c>
      <c r="I402" s="1">
        <v>-0.31869999999999998</v>
      </c>
      <c r="J402" s="1">
        <v>2.0214289999999999E-3</v>
      </c>
      <c r="K402" s="1">
        <v>4.8301067000000003E-2</v>
      </c>
      <c r="L402" s="1">
        <v>104.1</v>
      </c>
      <c r="M402" s="1">
        <v>107.4</v>
      </c>
      <c r="N402" s="1">
        <v>98.077033999999998</v>
      </c>
      <c r="O402" s="7">
        <v>170.17175</v>
      </c>
      <c r="P402" s="1">
        <v>99.958022999999997</v>
      </c>
      <c r="Q402" s="1">
        <v>194.25468000000001</v>
      </c>
      <c r="R402" s="1">
        <v>100.46438000000001</v>
      </c>
      <c r="S402" s="1">
        <v>120.24261</v>
      </c>
      <c r="T402" s="1">
        <v>124.72</v>
      </c>
      <c r="U402" s="1">
        <v>125.14</v>
      </c>
      <c r="V402" s="1">
        <v>124.93</v>
      </c>
      <c r="W402" s="1">
        <v>124.72</v>
      </c>
      <c r="X402" s="1">
        <v>125.14</v>
      </c>
      <c r="Y402" s="1">
        <v>124.93</v>
      </c>
      <c r="Z402" s="1">
        <v>152.13838958697247</v>
      </c>
      <c r="AA402" s="1">
        <f t="shared" si="45"/>
        <v>218.22388148558153</v>
      </c>
      <c r="AB402" s="1">
        <v>2701.49</v>
      </c>
      <c r="AC402" s="1">
        <v>2092.9229999999998</v>
      </c>
      <c r="AD402" s="1">
        <v>13.69</v>
      </c>
      <c r="AE402" s="1">
        <v>2.82</v>
      </c>
      <c r="AF402" s="1">
        <v>2.5099999999999998</v>
      </c>
      <c r="AG402" s="1">
        <v>69.989999999999995</v>
      </c>
      <c r="AH402" s="1">
        <v>1485222</v>
      </c>
      <c r="AI402" s="1">
        <v>1.9</v>
      </c>
      <c r="AJ402">
        <v>101.3222</v>
      </c>
      <c r="AK402">
        <v>101.1095</v>
      </c>
      <c r="AL402" s="1">
        <v>256.90600000000001</v>
      </c>
      <c r="AM402" s="1">
        <f t="shared" si="42"/>
        <v>27.243427557160981</v>
      </c>
      <c r="AN402" s="1">
        <f t="shared" si="46"/>
        <v>1051.5480370252153</v>
      </c>
      <c r="AO402" s="1">
        <f t="shared" si="47"/>
        <v>1.7244881455923722</v>
      </c>
      <c r="AP402" s="1">
        <f t="shared" si="48"/>
        <v>1.6679872573438146</v>
      </c>
      <c r="AQ402" s="1">
        <v>209.38399999999999</v>
      </c>
      <c r="AR402" s="1">
        <v>3.5495900000000002</v>
      </c>
      <c r="AS402">
        <v>-0.78</v>
      </c>
      <c r="AU402" s="11">
        <f t="shared" si="43"/>
        <v>136.94238956219459</v>
      </c>
      <c r="AV402" s="1">
        <v>0.77468567162860902</v>
      </c>
      <c r="AW402" s="12">
        <v>4.83</v>
      </c>
      <c r="AX402" s="13">
        <f t="shared" si="44"/>
        <v>2.0100000000000002</v>
      </c>
      <c r="AY402" s="1">
        <v>198.83963273812876</v>
      </c>
      <c r="AZ402" s="4">
        <v>172.81386342707546</v>
      </c>
      <c r="BA402" s="1">
        <v>124.93665</v>
      </c>
      <c r="BB402" s="1">
        <v>98</v>
      </c>
      <c r="BC402" s="1">
        <v>111.05629999999999</v>
      </c>
      <c r="BD402" s="1">
        <v>103.3946</v>
      </c>
      <c r="BE402" s="1">
        <v>1.28</v>
      </c>
      <c r="BF402" s="1">
        <v>1.5058348399999999</v>
      </c>
      <c r="BG402">
        <v>18511.576000000001</v>
      </c>
      <c r="BH402">
        <v>37.925709769999997</v>
      </c>
      <c r="BI402">
        <v>41.948681829999998</v>
      </c>
      <c r="BJ402">
        <v>109.1</v>
      </c>
      <c r="BL402" s="1">
        <v>0.99623850658218605</v>
      </c>
      <c r="BM402" s="1">
        <v>1.0858774341189401</v>
      </c>
      <c r="BN402" s="1">
        <v>1.01742298770065</v>
      </c>
      <c r="BO402" s="1">
        <v>0.92441316243963201</v>
      </c>
      <c r="BP402" s="1">
        <v>1.0102833230841399</v>
      </c>
      <c r="BQ402" s="1">
        <v>0.99999999999967204</v>
      </c>
      <c r="BR402" s="1">
        <v>0.99990337321075995</v>
      </c>
      <c r="BS402" s="1">
        <v>1.01811947153274</v>
      </c>
      <c r="BT402" s="1">
        <v>0.99883075859669201</v>
      </c>
      <c r="BU402" s="1">
        <v>1.0000326327815701</v>
      </c>
    </row>
    <row r="403" spans="1:73" s="1" customFormat="1" x14ac:dyDescent="0.3">
      <c r="A403" s="6">
        <v>43252</v>
      </c>
      <c r="B403" s="1">
        <v>1462.6575115301439</v>
      </c>
      <c r="C403" s="1">
        <v>5216.525601981687</v>
      </c>
      <c r="D403" s="1">
        <v>809.32979897548853</v>
      </c>
      <c r="E403" s="1">
        <v>41534.497970384538</v>
      </c>
      <c r="F403" s="1">
        <v>1607.42790476</v>
      </c>
      <c r="G403" s="1">
        <v>127.92738397809219</v>
      </c>
      <c r="H403" s="1">
        <v>1.1679257E-2</v>
      </c>
      <c r="I403" s="1">
        <v>-9.7699999999999995E-2</v>
      </c>
      <c r="J403" s="1">
        <v>6.6666700000000002E-4</v>
      </c>
      <c r="K403" s="1">
        <v>6.8885265000000001E-2</v>
      </c>
      <c r="L403" s="1">
        <v>104.8</v>
      </c>
      <c r="M403" s="1">
        <v>108.2</v>
      </c>
      <c r="N403" s="1">
        <v>98.056938000000002</v>
      </c>
      <c r="O403" s="7">
        <v>171.43222</v>
      </c>
      <c r="P403" s="1">
        <v>104.84198000000001</v>
      </c>
      <c r="Q403" s="1">
        <v>194.13865999999999</v>
      </c>
      <c r="R403" s="1">
        <v>100.80069</v>
      </c>
      <c r="S403" s="1">
        <v>120.83392000000001</v>
      </c>
      <c r="T403" s="1">
        <v>125.63</v>
      </c>
      <c r="U403" s="1">
        <v>124.15</v>
      </c>
      <c r="V403" s="1">
        <v>124.89</v>
      </c>
      <c r="W403" s="1">
        <v>125.63</v>
      </c>
      <c r="X403" s="1">
        <v>124.15</v>
      </c>
      <c r="Y403" s="1">
        <v>124.89</v>
      </c>
      <c r="Z403" s="2">
        <v>228.53263943885054</v>
      </c>
      <c r="AA403" s="1">
        <f t="shared" si="45"/>
        <v>235.89482355475693</v>
      </c>
      <c r="AB403" s="1">
        <v>2754.35</v>
      </c>
      <c r="AC403" s="1">
        <v>2089.3009999999999</v>
      </c>
      <c r="AD403" s="1">
        <v>12.69</v>
      </c>
      <c r="AE403" s="1">
        <v>2.78</v>
      </c>
      <c r="AF403" s="1">
        <v>2.5299999999999998</v>
      </c>
      <c r="AG403" s="1">
        <v>67.430000000000007</v>
      </c>
      <c r="AH403" s="1">
        <v>1487431</v>
      </c>
      <c r="AI403" s="1">
        <v>1.94</v>
      </c>
      <c r="AJ403">
        <v>101.26860000000001</v>
      </c>
      <c r="AK403">
        <v>101.1191</v>
      </c>
      <c r="AL403" s="1">
        <v>257.327</v>
      </c>
      <c r="AM403" s="1">
        <f t="shared" si="42"/>
        <v>26.204012793060972</v>
      </c>
      <c r="AN403" s="1">
        <f t="shared" si="46"/>
        <v>1070.3696075421544</v>
      </c>
      <c r="AO403" s="1">
        <f t="shared" si="47"/>
        <v>1.7826802782168514</v>
      </c>
      <c r="AP403" s="1">
        <f t="shared" si="48"/>
        <v>1.7261245308560909</v>
      </c>
      <c r="AQ403" s="1">
        <v>209.964</v>
      </c>
      <c r="AR403" s="1">
        <v>3.6774299999999998</v>
      </c>
      <c r="AS403">
        <v>-0.77400000000000002</v>
      </c>
      <c r="AU403" s="11">
        <f t="shared" si="43"/>
        <v>131.93349518758083</v>
      </c>
      <c r="AV403" s="1">
        <v>2.6102517767331399</v>
      </c>
      <c r="AW403" s="12">
        <v>4.83</v>
      </c>
      <c r="AX403" s="13">
        <f t="shared" si="44"/>
        <v>2.0500000000000003</v>
      </c>
      <c r="AY403" s="1">
        <v>318.42090379503423</v>
      </c>
      <c r="AZ403" s="4">
        <v>198.65814848287403</v>
      </c>
      <c r="BA403" s="1">
        <v>108.62739999999999</v>
      </c>
      <c r="BB403" s="1">
        <v>98.2</v>
      </c>
      <c r="BC403" s="1">
        <v>112.8601</v>
      </c>
      <c r="BD403" s="1">
        <v>105.03400000000001</v>
      </c>
      <c r="BE403" s="1">
        <v>1.0900000000000001</v>
      </c>
      <c r="BF403" s="1">
        <v>1.5110220000000001</v>
      </c>
      <c r="BG403">
        <v>18511.576000000001</v>
      </c>
      <c r="BH403">
        <v>36.702299770000003</v>
      </c>
      <c r="BI403">
        <v>40.595498550000002</v>
      </c>
      <c r="BJ403">
        <v>109.7</v>
      </c>
      <c r="BL403" s="1">
        <v>1.0027176498052499</v>
      </c>
      <c r="BM403" s="1">
        <v>1.04289642157977</v>
      </c>
      <c r="BN403" s="1">
        <v>1.0178223863181</v>
      </c>
      <c r="BO403" s="1">
        <v>0.94639288606264405</v>
      </c>
      <c r="BP403" s="1">
        <v>0.96568709238171901</v>
      </c>
      <c r="BQ403" s="1">
        <v>0.99999999999973799</v>
      </c>
      <c r="BR403" s="1">
        <v>1.0001509300159199</v>
      </c>
      <c r="BS403" s="1">
        <v>0.99963921796325295</v>
      </c>
      <c r="BT403" s="1">
        <v>0.99934785998685105</v>
      </c>
      <c r="BU403" s="1">
        <v>0.99998438966727898</v>
      </c>
    </row>
    <row r="404" spans="1:73" s="1" customFormat="1" x14ac:dyDescent="0.3">
      <c r="A404" s="6">
        <v>43282</v>
      </c>
      <c r="B404" s="1">
        <v>1472.7378255216183</v>
      </c>
      <c r="C404" s="1">
        <v>5271.6386577564681</v>
      </c>
      <c r="D404" s="1">
        <v>814.36335611644279</v>
      </c>
      <c r="E404" s="1">
        <v>42061.374392822079</v>
      </c>
      <c r="F404" s="1">
        <v>1620.66168182</v>
      </c>
      <c r="G404" s="1">
        <v>128.97008175881265</v>
      </c>
      <c r="H404" s="1">
        <v>7.8042238E-2</v>
      </c>
      <c r="I404" s="1">
        <v>-0.25</v>
      </c>
      <c r="J404" s="1">
        <v>1.285E-2</v>
      </c>
      <c r="K404" s="1">
        <v>4.3813592999999998E-2</v>
      </c>
      <c r="L404" s="1">
        <v>105.2</v>
      </c>
      <c r="M404" s="1">
        <v>108.7</v>
      </c>
      <c r="N404" s="1">
        <v>97.727424999999997</v>
      </c>
      <c r="O404" s="7">
        <v>172.41121999999999</v>
      </c>
      <c r="P404" s="1">
        <v>104.44224</v>
      </c>
      <c r="Q404" s="1">
        <v>195.60432</v>
      </c>
      <c r="R404" s="1">
        <v>100.82228000000001</v>
      </c>
      <c r="S404" s="1">
        <v>121.11669999999999</v>
      </c>
      <c r="T404" s="1">
        <v>126.09</v>
      </c>
      <c r="U404" s="1">
        <v>126.35</v>
      </c>
      <c r="V404" s="1">
        <v>126.22</v>
      </c>
      <c r="W404" s="1">
        <v>126.09</v>
      </c>
      <c r="X404" s="1">
        <v>126.35</v>
      </c>
      <c r="Y404" s="1">
        <v>126.22</v>
      </c>
      <c r="Z404" s="1">
        <v>246.28279464952061</v>
      </c>
      <c r="AA404" s="1">
        <f t="shared" si="45"/>
        <v>239.14340730255813</v>
      </c>
      <c r="AB404" s="1">
        <v>2793.64</v>
      </c>
      <c r="AC404" s="1">
        <v>2153.096</v>
      </c>
      <c r="AD404" s="1">
        <v>11.92</v>
      </c>
      <c r="AE404" s="1">
        <v>2.78</v>
      </c>
      <c r="AF404" s="1">
        <v>2.61</v>
      </c>
      <c r="AG404" s="1">
        <v>70.63</v>
      </c>
      <c r="AH404" s="1">
        <v>1490300</v>
      </c>
      <c r="AI404" s="1">
        <v>1.99</v>
      </c>
      <c r="AJ404">
        <v>101.1593</v>
      </c>
      <c r="AK404">
        <v>101.1016</v>
      </c>
      <c r="AL404" s="1">
        <v>257.87599999999998</v>
      </c>
      <c r="AM404" s="1">
        <f t="shared" si="42"/>
        <v>27.389132761482266</v>
      </c>
      <c r="AN404" s="1">
        <f t="shared" si="46"/>
        <v>1083.3268702787386</v>
      </c>
      <c r="AO404" s="1">
        <f t="shared" si="47"/>
        <v>1.8776204532082059</v>
      </c>
      <c r="AP404" s="1">
        <f t="shared" si="48"/>
        <v>1.7949296256724765</v>
      </c>
      <c r="AQ404" s="1">
        <v>212.29499999999999</v>
      </c>
      <c r="AR404" s="1">
        <v>3.9126300000000001</v>
      </c>
      <c r="AS404">
        <v>-0.77749999999999997</v>
      </c>
      <c r="AU404" s="11">
        <f t="shared" si="43"/>
        <v>138.19461315584803</v>
      </c>
      <c r="AV404" s="1">
        <v>1.91336472767482</v>
      </c>
      <c r="AW404" s="12">
        <v>4.79</v>
      </c>
      <c r="AX404" s="13">
        <f t="shared" si="44"/>
        <v>2.0100000000000002</v>
      </c>
      <c r="AY404" s="1">
        <v>336.89164370982547</v>
      </c>
      <c r="AZ404" s="4">
        <v>236.87537322220277</v>
      </c>
      <c r="BA404" s="1">
        <v>133.08626000000001</v>
      </c>
      <c r="BB404" s="1">
        <v>97.9</v>
      </c>
      <c r="BC404" s="1">
        <v>113.1086</v>
      </c>
      <c r="BD404" s="1">
        <v>105.1241</v>
      </c>
      <c r="BE404" s="1">
        <v>0.98</v>
      </c>
      <c r="BF404" s="1">
        <v>1.3995096899999999</v>
      </c>
      <c r="BG404">
        <v>18664.973000000002</v>
      </c>
      <c r="BH404">
        <v>37.61258316</v>
      </c>
      <c r="BI404">
        <v>41.818596390000003</v>
      </c>
      <c r="BJ404">
        <v>110.4</v>
      </c>
      <c r="BL404" s="1">
        <v>0.98796395523468605</v>
      </c>
      <c r="BM404" s="1">
        <v>1.02124352966689</v>
      </c>
      <c r="BN404" s="1">
        <v>1.0213201069598301</v>
      </c>
      <c r="BO404" s="1">
        <v>0.96463270392927503</v>
      </c>
      <c r="BP404" s="1">
        <v>1.00109549596978</v>
      </c>
      <c r="BQ404" s="1">
        <v>0.99999999999978995</v>
      </c>
      <c r="BR404" s="1">
        <v>1.0000403838894201</v>
      </c>
      <c r="BS404" s="1">
        <v>1.00806723008</v>
      </c>
      <c r="BT404" s="1">
        <v>0.99875243435542904</v>
      </c>
      <c r="BU404" s="1">
        <v>1.0000165373871699</v>
      </c>
    </row>
    <row r="405" spans="1:73" s="1" customFormat="1" x14ac:dyDescent="0.3">
      <c r="A405" s="6">
        <v>43313</v>
      </c>
      <c r="B405" s="1">
        <v>1482.865781117715</v>
      </c>
      <c r="C405" s="1">
        <v>5331.0452775357298</v>
      </c>
      <c r="D405" s="1">
        <v>819.42121852972264</v>
      </c>
      <c r="E405" s="1">
        <v>42704.153165300813</v>
      </c>
      <c r="F405" s="1">
        <v>1643.8766956500001</v>
      </c>
      <c r="G405" s="1">
        <v>125.13432298521097</v>
      </c>
      <c r="H405" s="1">
        <v>0.53573196300000003</v>
      </c>
      <c r="I405" s="1">
        <v>-0.21920000000000001</v>
      </c>
      <c r="J405" s="1">
        <v>1.1999999999999999E-3</v>
      </c>
      <c r="K405" s="1">
        <v>2.7176536000000001E-2</v>
      </c>
      <c r="L405" s="1">
        <v>105.7</v>
      </c>
      <c r="M405" s="1">
        <v>109.5</v>
      </c>
      <c r="N405" s="1">
        <v>98.193809999999999</v>
      </c>
      <c r="O405" s="7">
        <v>173.01034999999999</v>
      </c>
      <c r="P405" s="1">
        <v>103.99863999999999</v>
      </c>
      <c r="Q405" s="1">
        <v>196.57570000000001</v>
      </c>
      <c r="R405" s="1">
        <v>101.45295</v>
      </c>
      <c r="S405" s="1">
        <v>121.74406</v>
      </c>
      <c r="T405" s="1">
        <v>126.05</v>
      </c>
      <c r="U405" s="1">
        <v>126.91</v>
      </c>
      <c r="V405" s="1">
        <v>126.48</v>
      </c>
      <c r="W405" s="1">
        <v>126.05</v>
      </c>
      <c r="X405" s="1">
        <v>126.91</v>
      </c>
      <c r="Y405" s="1">
        <v>126.48</v>
      </c>
      <c r="Z405" s="1">
        <v>225.75057736720555</v>
      </c>
      <c r="AA405" s="1">
        <f t="shared" si="45"/>
        <v>235.36288697145392</v>
      </c>
      <c r="AB405" s="1">
        <v>2857.82</v>
      </c>
      <c r="AC405" s="1">
        <v>2175.498</v>
      </c>
      <c r="AD405" s="1">
        <v>10.97</v>
      </c>
      <c r="AE405" s="1">
        <v>2.77</v>
      </c>
      <c r="AF405" s="1">
        <v>2.64</v>
      </c>
      <c r="AG405" s="1">
        <v>67.989999999999995</v>
      </c>
      <c r="AH405" s="1">
        <v>1497950</v>
      </c>
      <c r="AI405" s="1">
        <v>2.0699999999999998</v>
      </c>
      <c r="AJ405">
        <v>100.9873</v>
      </c>
      <c r="AK405">
        <v>101.0686</v>
      </c>
      <c r="AL405" s="1">
        <v>258.08699999999999</v>
      </c>
      <c r="AM405" s="1">
        <f t="shared" si="42"/>
        <v>26.343829793829208</v>
      </c>
      <c r="AN405" s="1">
        <f t="shared" si="46"/>
        <v>1107.3087757229152</v>
      </c>
      <c r="AO405" s="1">
        <f t="shared" si="47"/>
        <v>2.0294026628686055</v>
      </c>
      <c r="AP405" s="1">
        <f t="shared" si="48"/>
        <v>1.8965677980978874</v>
      </c>
      <c r="AQ405" s="1">
        <v>213.447</v>
      </c>
      <c r="AR405" s="1">
        <v>4.2455400000000001</v>
      </c>
      <c r="AS405">
        <v>-0.81799999999999995</v>
      </c>
      <c r="AU405" s="11">
        <f t="shared" si="43"/>
        <v>133.02919083202761</v>
      </c>
      <c r="AV405" s="1">
        <v>0.77962165097514402</v>
      </c>
      <c r="AW405" s="12">
        <v>4.7699999999999996</v>
      </c>
      <c r="AX405" s="13">
        <f t="shared" si="44"/>
        <v>1.9999999999999996</v>
      </c>
      <c r="AY405" s="1">
        <v>303.55493998153281</v>
      </c>
      <c r="AZ405" s="4">
        <v>156.55598347165562</v>
      </c>
      <c r="BA405" s="1">
        <v>99.135620000000003</v>
      </c>
      <c r="BB405" s="1">
        <v>96.2</v>
      </c>
      <c r="BC405" s="1">
        <v>113.8809</v>
      </c>
      <c r="BD405" s="1">
        <v>105.65260000000001</v>
      </c>
      <c r="BE405" s="1">
        <v>0.98</v>
      </c>
      <c r="BF405" s="1">
        <v>1.37407189</v>
      </c>
      <c r="BG405">
        <v>18664.973000000002</v>
      </c>
      <c r="BH405">
        <v>37.61258316</v>
      </c>
      <c r="BI405">
        <v>41.818596390000003</v>
      </c>
      <c r="BJ405">
        <v>110.9</v>
      </c>
      <c r="BL405" s="1">
        <v>0.98065965467528304</v>
      </c>
      <c r="BM405" s="1">
        <v>1.02303756501823</v>
      </c>
      <c r="BN405" s="1">
        <v>1.01587433433233</v>
      </c>
      <c r="BO405" s="1">
        <v>1.051969884195</v>
      </c>
      <c r="BP405" s="1">
        <v>0.98460639687278995</v>
      </c>
      <c r="BQ405" s="1">
        <v>0.99999999999983202</v>
      </c>
      <c r="BR405" s="1">
        <v>0.99995778676421598</v>
      </c>
      <c r="BS405" s="1">
        <v>0.98494004646830502</v>
      </c>
      <c r="BT405" s="1">
        <v>1.0012576475663999</v>
      </c>
      <c r="BU405" s="1">
        <v>1.00006983457065</v>
      </c>
    </row>
    <row r="406" spans="1:73" s="1" customFormat="1" x14ac:dyDescent="0.3">
      <c r="A406" s="6">
        <v>43344</v>
      </c>
      <c r="B406" s="1">
        <v>1493.2233412721282</v>
      </c>
      <c r="C406" s="1">
        <v>5387.6672998516742</v>
      </c>
      <c r="D406" s="1">
        <v>824.59369353646684</v>
      </c>
      <c r="E406" s="1">
        <v>43274.700179362444</v>
      </c>
      <c r="F406" s="1">
        <v>1652.4536499999999</v>
      </c>
      <c r="G406" s="1">
        <v>123.59085833367394</v>
      </c>
      <c r="H406" s="1">
        <v>5.1267585999999997E-2</v>
      </c>
      <c r="I406" s="1">
        <v>-0.30009999999999998</v>
      </c>
      <c r="J406" s="1">
        <v>2.4768254E-2</v>
      </c>
      <c r="K406" s="1">
        <v>3.9669231999999999E-2</v>
      </c>
      <c r="L406" s="1">
        <v>105.7</v>
      </c>
      <c r="M406" s="1">
        <v>109.7</v>
      </c>
      <c r="N406" s="1">
        <v>97.773048000000003</v>
      </c>
      <c r="O406" s="7">
        <v>172.34603999999999</v>
      </c>
      <c r="P406" s="1">
        <v>103.18078</v>
      </c>
      <c r="Q406" s="1">
        <v>195.97369</v>
      </c>
      <c r="R406" s="1">
        <v>101.2812</v>
      </c>
      <c r="S406" s="1">
        <v>121.43688</v>
      </c>
      <c r="T406" s="1">
        <v>125.72</v>
      </c>
      <c r="U406" s="1">
        <v>124.61</v>
      </c>
      <c r="V406" s="1">
        <v>125.17</v>
      </c>
      <c r="W406" s="1">
        <v>125.72</v>
      </c>
      <c r="X406" s="1">
        <v>124.61</v>
      </c>
      <c r="Y406" s="1">
        <v>125.17</v>
      </c>
      <c r="Z406" s="1">
        <v>150.08306123618033</v>
      </c>
      <c r="AA406" s="1">
        <f t="shared" si="45"/>
        <v>217.63316794066719</v>
      </c>
      <c r="AB406" s="1">
        <v>2901.5</v>
      </c>
      <c r="AC406" s="1">
        <v>2184.009</v>
      </c>
      <c r="AD406" s="1">
        <v>11.56</v>
      </c>
      <c r="AE406" s="1">
        <v>2.89</v>
      </c>
      <c r="AF406" s="1">
        <v>2.77</v>
      </c>
      <c r="AG406" s="1">
        <v>70.2</v>
      </c>
      <c r="AH406" s="1">
        <v>1502642</v>
      </c>
      <c r="AI406" s="1">
        <v>2.17</v>
      </c>
      <c r="AJ406">
        <v>100.7842</v>
      </c>
      <c r="AK406">
        <v>100.95869999999999</v>
      </c>
      <c r="AL406" s="1">
        <v>258.49599999999998</v>
      </c>
      <c r="AM406" s="1">
        <f t="shared" si="42"/>
        <v>27.157093339935628</v>
      </c>
      <c r="AN406" s="1">
        <f t="shared" si="46"/>
        <v>1122.4545060658579</v>
      </c>
      <c r="AO406" s="1">
        <f t="shared" si="47"/>
        <v>1.9785851052966406</v>
      </c>
      <c r="AP406" s="1">
        <f t="shared" si="48"/>
        <v>1.9618694071244842</v>
      </c>
      <c r="AQ406" s="1">
        <v>216.309</v>
      </c>
      <c r="AR406" s="1">
        <v>4.1968199999999998</v>
      </c>
      <c r="AS406">
        <v>-0.83750000000000002</v>
      </c>
      <c r="AU406" s="11">
        <f t="shared" si="43"/>
        <v>137.35327542886216</v>
      </c>
      <c r="AV406" s="1">
        <v>-0.73002013496013696</v>
      </c>
      <c r="AW406" s="12">
        <v>4.88</v>
      </c>
      <c r="AX406" s="13">
        <f t="shared" si="44"/>
        <v>1.9899999999999998</v>
      </c>
      <c r="AY406" s="1">
        <v>212.4856815578465</v>
      </c>
      <c r="AZ406" s="4">
        <v>127.76403401387036</v>
      </c>
      <c r="BA406" s="1">
        <v>102.6602</v>
      </c>
      <c r="BB406" s="1">
        <v>100.1</v>
      </c>
      <c r="BC406" s="1">
        <v>114.15349999999999</v>
      </c>
      <c r="BD406" s="1">
        <v>105.7176</v>
      </c>
      <c r="BE406" s="1">
        <v>1.05</v>
      </c>
      <c r="BF406" s="1">
        <v>1.3632890499999999</v>
      </c>
      <c r="BG406">
        <v>18664.973000000002</v>
      </c>
      <c r="BH406">
        <v>36.39927402</v>
      </c>
      <c r="BI406">
        <v>40.469609409999997</v>
      </c>
      <c r="BJ406">
        <v>111.5</v>
      </c>
      <c r="BL406" s="1">
        <v>0.979610291275823</v>
      </c>
      <c r="BM406" s="1">
        <v>0.97429081696688302</v>
      </c>
      <c r="BN406" s="1">
        <v>1.0122863514826199</v>
      </c>
      <c r="BO406" s="1">
        <v>1.1559245304251</v>
      </c>
      <c r="BP406" s="1">
        <v>0.996455188602974</v>
      </c>
      <c r="BQ406" s="1">
        <v>0.999999999999866</v>
      </c>
      <c r="BR406" s="1">
        <v>0.99983261159744297</v>
      </c>
      <c r="BS406" s="1">
        <v>0.98950625175479301</v>
      </c>
      <c r="BT406" s="1">
        <v>1.0005918413855099</v>
      </c>
      <c r="BU406" s="1">
        <v>1.00011528543628</v>
      </c>
    </row>
    <row r="407" spans="1:73" s="1" customFormat="1" x14ac:dyDescent="0.3">
      <c r="A407" s="6">
        <v>43374</v>
      </c>
      <c r="B407" s="1">
        <v>1504.3978055707485</v>
      </c>
      <c r="C407" s="1">
        <v>5438.9627658318132</v>
      </c>
      <c r="D407" s="1">
        <v>829.35696274605152</v>
      </c>
      <c r="E407" s="1">
        <v>43812.054145892092</v>
      </c>
      <c r="F407" s="1">
        <v>1587.68804348</v>
      </c>
      <c r="G407" s="1">
        <v>123.62107699720318</v>
      </c>
      <c r="H407" s="1">
        <v>7.9364695999999998E-2</v>
      </c>
      <c r="I407" s="1">
        <v>-0.1177</v>
      </c>
      <c r="J407" s="1">
        <v>2.4694443999999999E-2</v>
      </c>
      <c r="K407" s="1">
        <v>5.9965155999999999E-2</v>
      </c>
      <c r="L407" s="1">
        <v>105.6</v>
      </c>
      <c r="M407" s="1">
        <v>109.9</v>
      </c>
      <c r="N407" s="1">
        <v>98.372703999999999</v>
      </c>
      <c r="O407" s="7">
        <v>173.46082999999999</v>
      </c>
      <c r="P407" s="1">
        <v>103.24798</v>
      </c>
      <c r="Q407" s="1">
        <v>197.46144000000001</v>
      </c>
      <c r="R407" s="1">
        <v>101.72346</v>
      </c>
      <c r="S407" s="1">
        <v>122.06587</v>
      </c>
      <c r="T407" s="1">
        <v>127.05</v>
      </c>
      <c r="U407" s="1">
        <v>127.34</v>
      </c>
      <c r="V407" s="1">
        <v>127.19</v>
      </c>
      <c r="W407" s="1">
        <v>127.05</v>
      </c>
      <c r="X407" s="1">
        <v>127.34</v>
      </c>
      <c r="Y407" s="1">
        <v>127.19</v>
      </c>
      <c r="Z407" s="1">
        <v>155.14809590973201</v>
      </c>
      <c r="AA407" s="1">
        <f t="shared" si="45"/>
        <v>219.07464499751583</v>
      </c>
      <c r="AB407" s="1">
        <v>2785.46</v>
      </c>
      <c r="AC407" s="1">
        <v>2021.982</v>
      </c>
      <c r="AD407" s="1">
        <v>19.86</v>
      </c>
      <c r="AE407" s="1">
        <v>3</v>
      </c>
      <c r="AF407" s="1">
        <v>2.86</v>
      </c>
      <c r="AG407" s="1">
        <v>70.760000000000005</v>
      </c>
      <c r="AH407" s="1">
        <v>1495515</v>
      </c>
      <c r="AI407" s="1">
        <v>2.29</v>
      </c>
      <c r="AJ407">
        <v>100.6433</v>
      </c>
      <c r="AK407">
        <v>100.821</v>
      </c>
      <c r="AL407" s="1">
        <v>259.00200000000001</v>
      </c>
      <c r="AM407" s="1">
        <f t="shared" si="42"/>
        <v>27.32025235326368</v>
      </c>
      <c r="AN407" s="1">
        <f t="shared" si="46"/>
        <v>1075.4588767654302</v>
      </c>
      <c r="AO407" s="1">
        <f t="shared" si="47"/>
        <v>2.3771665329888227</v>
      </c>
      <c r="AP407" s="1">
        <f t="shared" si="48"/>
        <v>2.1283847670513563</v>
      </c>
      <c r="AQ407" s="1">
        <v>216.71</v>
      </c>
      <c r="AR407" s="1">
        <v>5.0319399999999996</v>
      </c>
      <c r="AS407">
        <v>-0.82</v>
      </c>
      <c r="AU407" s="11">
        <f t="shared" si="43"/>
        <v>138.44897107330891</v>
      </c>
      <c r="AV407" s="1">
        <v>0.467116290799377</v>
      </c>
      <c r="AW407" s="12">
        <v>5.07</v>
      </c>
      <c r="AX407" s="13">
        <f t="shared" si="44"/>
        <v>2.0700000000000003</v>
      </c>
      <c r="AY407" s="1">
        <v>199.51206288967199</v>
      </c>
      <c r="AZ407" s="4">
        <v>160.71536153896105</v>
      </c>
      <c r="BA407" s="1">
        <v>111.51255999999999</v>
      </c>
      <c r="BB407" s="1">
        <v>98.6</v>
      </c>
      <c r="BC407" s="1">
        <v>114.88979999999999</v>
      </c>
      <c r="BD407" s="1">
        <v>106.4675</v>
      </c>
      <c r="BE407" s="1">
        <v>0.96</v>
      </c>
      <c r="BF407" s="1">
        <v>1.4058808300000001</v>
      </c>
      <c r="BG407">
        <v>18765.256000000001</v>
      </c>
      <c r="BH407">
        <v>37.68182316</v>
      </c>
      <c r="BI407">
        <v>42.061535130000003</v>
      </c>
      <c r="BJ407">
        <v>111.4</v>
      </c>
      <c r="BL407" s="1">
        <v>0.98330810201587804</v>
      </c>
      <c r="BM407" s="1">
        <v>0.921425589557054</v>
      </c>
      <c r="BN407" s="1">
        <v>1.0107069896955401</v>
      </c>
      <c r="BO407" s="1">
        <v>1.2166958333050599</v>
      </c>
      <c r="BP407" s="1">
        <v>1.0140838304783</v>
      </c>
      <c r="BQ407" s="1">
        <v>0.99999999999989297</v>
      </c>
      <c r="BR407" s="1">
        <v>0.99993123934885297</v>
      </c>
      <c r="BS407" s="1">
        <v>0.98810727485370398</v>
      </c>
      <c r="BT407" s="1">
        <v>1.0018377295158101</v>
      </c>
      <c r="BU407" s="1">
        <v>1.0000525304521299</v>
      </c>
    </row>
    <row r="408" spans="1:73" s="1" customFormat="1" x14ac:dyDescent="0.3">
      <c r="A408" s="6">
        <v>43405</v>
      </c>
      <c r="B408" s="1">
        <v>1515.5724411690635</v>
      </c>
      <c r="C408" s="1">
        <v>5486.6104180553593</v>
      </c>
      <c r="D408" s="1">
        <v>834.10996113093518</v>
      </c>
      <c r="E408" s="1">
        <v>44270.730377595683</v>
      </c>
      <c r="F408" s="1">
        <v>1552.15913636</v>
      </c>
      <c r="G408" s="1">
        <v>141.85272722098009</v>
      </c>
      <c r="H408" s="1">
        <v>-0.10122694</v>
      </c>
      <c r="I408" s="1">
        <v>5.4999999999999997E-3</v>
      </c>
      <c r="J408" s="1">
        <v>4.6992352000000001E-2</v>
      </c>
      <c r="K408" s="1">
        <v>9.4925881000000004E-2</v>
      </c>
      <c r="L408" s="1">
        <v>105.8</v>
      </c>
      <c r="M408" s="1">
        <v>110.5</v>
      </c>
      <c r="N408" s="1">
        <v>97.536963999999998</v>
      </c>
      <c r="O408" s="7">
        <v>173.16862</v>
      </c>
      <c r="P408" s="1">
        <v>103.05161</v>
      </c>
      <c r="Q408" s="1">
        <v>197.13708</v>
      </c>
      <c r="R408" s="1">
        <v>101.50572</v>
      </c>
      <c r="S408" s="1">
        <v>121.82611</v>
      </c>
      <c r="T408" s="1">
        <v>125.53</v>
      </c>
      <c r="U408" s="1">
        <v>124.69</v>
      </c>
      <c r="V408" s="1">
        <v>125.11</v>
      </c>
      <c r="W408" s="1">
        <v>125.53</v>
      </c>
      <c r="X408" s="1">
        <v>124.69</v>
      </c>
      <c r="Y408" s="1">
        <v>125.11</v>
      </c>
      <c r="Z408" s="1">
        <v>144.79085765006104</v>
      </c>
      <c r="AA408" s="1">
        <f t="shared" si="45"/>
        <v>216.07411406078216</v>
      </c>
      <c r="AB408" s="1">
        <v>2723.23</v>
      </c>
      <c r="AC408" s="1">
        <v>2041.3589999999999</v>
      </c>
      <c r="AD408" s="1">
        <v>20.95</v>
      </c>
      <c r="AE408" s="1">
        <v>2.95</v>
      </c>
      <c r="AF408" s="1">
        <v>2.86</v>
      </c>
      <c r="AG408" s="1">
        <v>57</v>
      </c>
      <c r="AH408" s="1">
        <v>1499246</v>
      </c>
      <c r="AI408" s="1">
        <v>2.37</v>
      </c>
      <c r="AJ408">
        <v>100.6087</v>
      </c>
      <c r="AK408">
        <v>100.7008</v>
      </c>
      <c r="AL408" s="1">
        <v>259.61</v>
      </c>
      <c r="AM408" s="1">
        <f t="shared" si="42"/>
        <v>21.956010939486152</v>
      </c>
      <c r="AN408" s="1">
        <f t="shared" si="46"/>
        <v>1048.9696082585417</v>
      </c>
      <c r="AO408" s="1">
        <f t="shared" si="47"/>
        <v>2.9534310406603828</v>
      </c>
      <c r="AP408" s="1">
        <f t="shared" si="48"/>
        <v>2.436394226315282</v>
      </c>
      <c r="AQ408" s="1">
        <v>211.36500000000001</v>
      </c>
      <c r="AR408" s="1">
        <v>6.0634399999999999</v>
      </c>
      <c r="AS408">
        <v>-0.77600000000000002</v>
      </c>
      <c r="AU408" s="11">
        <f t="shared" si="43"/>
        <v>111.52616380975986</v>
      </c>
      <c r="AV408" s="1">
        <v>-0.122119486262715</v>
      </c>
      <c r="AW408" s="12">
        <v>5.22</v>
      </c>
      <c r="AX408" s="13">
        <f t="shared" si="44"/>
        <v>2.2699999999999996</v>
      </c>
      <c r="AY408" s="1">
        <v>191.81727464242152</v>
      </c>
      <c r="AZ408" s="4">
        <v>148.24745698476033</v>
      </c>
      <c r="BA408" s="1">
        <v>130.22386</v>
      </c>
      <c r="BB408" s="1">
        <v>97.5</v>
      </c>
      <c r="BC408" s="1">
        <v>116.21420000000001</v>
      </c>
      <c r="BD408" s="1">
        <v>107.6841</v>
      </c>
      <c r="BE408" s="1">
        <v>0.92</v>
      </c>
      <c r="BF408" s="1">
        <v>1.3830024400000001</v>
      </c>
      <c r="BG408">
        <v>18765.256000000001</v>
      </c>
      <c r="BH408">
        <v>36.466280480000002</v>
      </c>
      <c r="BI408">
        <v>40.704711420000002</v>
      </c>
      <c r="BJ408">
        <v>111.5</v>
      </c>
      <c r="BL408" s="1">
        <v>0.99586831292072198</v>
      </c>
      <c r="BM408" s="1">
        <v>0.90805004136613698</v>
      </c>
      <c r="BN408" s="1">
        <v>1.00062369530263</v>
      </c>
      <c r="BO408" s="1">
        <v>1.1163100461341999</v>
      </c>
      <c r="BP408" s="1">
        <v>0.994878410723808</v>
      </c>
      <c r="BQ408" s="1">
        <v>0.99999999999991396</v>
      </c>
      <c r="BR408" s="1">
        <v>0.999897286733753</v>
      </c>
      <c r="BS408" s="1">
        <v>0.99955305442981301</v>
      </c>
      <c r="BT408" s="1">
        <v>1.0015076691111899</v>
      </c>
      <c r="BU408" s="1">
        <v>1.00002133316433</v>
      </c>
    </row>
    <row r="409" spans="1:73" s="1" customFormat="1" x14ac:dyDescent="0.3">
      <c r="A409" s="6">
        <v>43435</v>
      </c>
      <c r="B409" s="1">
        <v>1524.1799401588021</v>
      </c>
      <c r="C409" s="1">
        <v>5538.6756265798804</v>
      </c>
      <c r="D409" s="1">
        <v>838.98513223376233</v>
      </c>
      <c r="E409" s="1">
        <v>44796.626981803129</v>
      </c>
      <c r="F409" s="1">
        <v>1472.5009523799999</v>
      </c>
      <c r="G409" s="1">
        <v>158.95465087593723</v>
      </c>
      <c r="H409" s="1">
        <v>-0.44250759699999997</v>
      </c>
      <c r="I409" s="1">
        <v>0.16589999999999999</v>
      </c>
      <c r="J409" s="1">
        <v>1.6314286000000001E-2</v>
      </c>
      <c r="K409" s="1">
        <v>0.173966116</v>
      </c>
      <c r="L409" s="1">
        <v>106.4</v>
      </c>
      <c r="M409" s="1">
        <v>110.6</v>
      </c>
      <c r="N409" s="1">
        <v>97.326340000000002</v>
      </c>
      <c r="O409" s="7">
        <v>173.08127999999999</v>
      </c>
      <c r="P409" s="1">
        <v>102.49527999999999</v>
      </c>
      <c r="Q409" s="1">
        <v>197.22395</v>
      </c>
      <c r="R409" s="1">
        <v>101.40385000000001</v>
      </c>
      <c r="S409" s="1">
        <v>121.72736</v>
      </c>
      <c r="T409" s="1">
        <v>124.04</v>
      </c>
      <c r="U409" s="1">
        <v>123.26</v>
      </c>
      <c r="V409" s="1">
        <v>123.65</v>
      </c>
      <c r="W409" s="1">
        <v>124.04</v>
      </c>
      <c r="X409" s="1">
        <v>123.26</v>
      </c>
      <c r="Y409" s="1">
        <v>123.65</v>
      </c>
      <c r="Z409" s="1">
        <v>164.60660803422863</v>
      </c>
      <c r="AA409" s="1">
        <f t="shared" si="45"/>
        <v>221.64472657194895</v>
      </c>
      <c r="AB409" s="1">
        <v>2567.31</v>
      </c>
      <c r="AC409" s="1">
        <v>1883.9010000000001</v>
      </c>
      <c r="AD409" s="1">
        <v>27.12</v>
      </c>
      <c r="AE409" s="1">
        <v>2.68</v>
      </c>
      <c r="AF409" s="1">
        <v>2.68</v>
      </c>
      <c r="AG409" s="1">
        <v>49.14</v>
      </c>
      <c r="AH409" s="1">
        <v>1502107</v>
      </c>
      <c r="AI409" s="1">
        <v>2.41</v>
      </c>
      <c r="AJ409">
        <v>100.5471</v>
      </c>
      <c r="AK409">
        <v>100.5335</v>
      </c>
      <c r="AL409" s="1">
        <v>260.07799999999997</v>
      </c>
      <c r="AM409" s="1">
        <f t="shared" si="42"/>
        <v>18.894331700489854</v>
      </c>
      <c r="AN409" s="1">
        <f t="shared" si="46"/>
        <v>987.13078384177061</v>
      </c>
      <c r="AO409" s="1">
        <f t="shared" si="47"/>
        <v>2.7521780751419258</v>
      </c>
      <c r="AP409" s="1">
        <f t="shared" si="48"/>
        <v>2.6942585495970435</v>
      </c>
      <c r="AQ409" s="1">
        <v>215.791</v>
      </c>
      <c r="AR409" s="1">
        <v>5.7798800000000004</v>
      </c>
      <c r="AS409">
        <v>-0.71</v>
      </c>
      <c r="AU409" s="11">
        <f t="shared" si="43"/>
        <v>96.147292800203516</v>
      </c>
      <c r="AV409" s="1">
        <v>0.93943213829529504</v>
      </c>
      <c r="AW409" s="12">
        <v>5.13</v>
      </c>
      <c r="AX409" s="13">
        <f t="shared" si="44"/>
        <v>2.4499999999999997</v>
      </c>
      <c r="AY409" s="1">
        <v>220.33495664568238</v>
      </c>
      <c r="AZ409" s="4">
        <v>171.23124481219156</v>
      </c>
      <c r="BA409" s="1">
        <v>166.2868</v>
      </c>
      <c r="BB409" s="1">
        <v>98.3</v>
      </c>
      <c r="BC409" s="1">
        <v>116.2561</v>
      </c>
      <c r="BD409" s="1">
        <v>107.6789</v>
      </c>
      <c r="BE409" s="1">
        <v>0.56000000000000005</v>
      </c>
      <c r="BF409" s="1">
        <v>1.36244192</v>
      </c>
      <c r="BG409">
        <v>18765.256000000001</v>
      </c>
      <c r="BH409">
        <v>37.68182316</v>
      </c>
      <c r="BI409">
        <v>42.061535130000003</v>
      </c>
      <c r="BJ409">
        <v>111.3</v>
      </c>
      <c r="BL409" s="1">
        <v>0.99271455474456105</v>
      </c>
      <c r="BM409" s="1">
        <v>0.94393671803385504</v>
      </c>
      <c r="BN409" s="1">
        <v>1.0148374043434401</v>
      </c>
      <c r="BO409" s="1">
        <v>1.08693703193696</v>
      </c>
      <c r="BP409" s="1">
        <v>1.01935675542844</v>
      </c>
      <c r="BQ409" s="1">
        <v>0.99999999999993106</v>
      </c>
      <c r="BR409" s="1">
        <v>0.99995074546282603</v>
      </c>
      <c r="BS409" s="1">
        <v>0.99612142772295698</v>
      </c>
      <c r="BT409" s="1">
        <v>1.0018180396460801</v>
      </c>
      <c r="BU409" s="1">
        <v>0.99981740251182505</v>
      </c>
    </row>
    <row r="410" spans="1:73" s="1" customFormat="1" x14ac:dyDescent="0.3">
      <c r="A410" s="6">
        <v>43466</v>
      </c>
      <c r="B410" s="1">
        <v>1531.0875545998035</v>
      </c>
      <c r="C410" s="1">
        <v>5597.3926218263823</v>
      </c>
      <c r="D410" s="1">
        <v>843.70806551012686</v>
      </c>
      <c r="E410" s="1">
        <v>45418.91132624694</v>
      </c>
      <c r="F410" s="1">
        <v>1495.5876956499999</v>
      </c>
      <c r="G410" s="1">
        <v>158.46093208825999</v>
      </c>
      <c r="H410" s="1">
        <v>-0.438400966</v>
      </c>
      <c r="I410" s="1">
        <v>8.0000000000000002E-3</v>
      </c>
      <c r="J410" s="1">
        <v>6.4387013000000007E-2</v>
      </c>
      <c r="K410" s="1">
        <v>0.12908608699999999</v>
      </c>
      <c r="L410" s="1">
        <v>105.8</v>
      </c>
      <c r="M410" s="1">
        <v>110.1</v>
      </c>
      <c r="N410" s="1">
        <v>97.558577999999997</v>
      </c>
      <c r="O410" s="7">
        <v>174.04302999999999</v>
      </c>
      <c r="P410" s="1">
        <v>101.91840000000001</v>
      </c>
      <c r="Q410" s="1">
        <v>198.74583000000001</v>
      </c>
      <c r="R410" s="1">
        <v>101.35409</v>
      </c>
      <c r="S410" s="1">
        <v>121.95236</v>
      </c>
      <c r="T410" s="1">
        <v>125.87</v>
      </c>
      <c r="U410" s="1">
        <v>125.52</v>
      </c>
      <c r="V410" s="1">
        <v>125.69</v>
      </c>
      <c r="W410" s="1">
        <v>125.87</v>
      </c>
      <c r="X410" s="1">
        <v>125.52</v>
      </c>
      <c r="Y410" s="1">
        <v>125.69</v>
      </c>
      <c r="Z410" s="1">
        <v>141.32470628298995</v>
      </c>
      <c r="AA410" s="1">
        <f t="shared" si="45"/>
        <v>215.02180915331169</v>
      </c>
      <c r="AB410" s="1">
        <v>2607.39</v>
      </c>
      <c r="AC410" s="1">
        <v>2028.492</v>
      </c>
      <c r="AD410" s="1">
        <v>20.53</v>
      </c>
      <c r="AE410" s="1">
        <v>2.54</v>
      </c>
      <c r="AF410" s="1">
        <v>2.54</v>
      </c>
      <c r="AG410" s="1">
        <v>51.47</v>
      </c>
      <c r="AH410" s="1">
        <v>1521524</v>
      </c>
      <c r="AI410" s="1">
        <v>2.42</v>
      </c>
      <c r="AJ410">
        <v>100.40179999999999</v>
      </c>
      <c r="AK410">
        <v>100.39530000000001</v>
      </c>
      <c r="AL410" s="1">
        <v>260.70100000000002</v>
      </c>
      <c r="AM410" s="1">
        <f t="shared" si="42"/>
        <v>19.742923885984325</v>
      </c>
      <c r="AN410" s="1">
        <f t="shared" si="46"/>
        <v>1000.1457608524706</v>
      </c>
      <c r="AO410" s="1">
        <f t="shared" si="47"/>
        <v>3.0216730015021533</v>
      </c>
      <c r="AP410" s="1">
        <f t="shared" si="48"/>
        <v>2.9090940391014874</v>
      </c>
      <c r="AQ410" s="1">
        <v>209.47200000000001</v>
      </c>
      <c r="AR410" s="1">
        <v>6.14391</v>
      </c>
      <c r="AS410">
        <v>-0.72250000000000003</v>
      </c>
      <c r="AU410" s="11">
        <f t="shared" si="43"/>
        <v>100.70616932084808</v>
      </c>
      <c r="AV410" s="1">
        <v>0.14243103993142001</v>
      </c>
      <c r="AW410" s="12">
        <v>5.12</v>
      </c>
      <c r="AX410" s="13">
        <f t="shared" si="44"/>
        <v>2.58</v>
      </c>
      <c r="AY410" s="1">
        <v>196.92168401991853</v>
      </c>
      <c r="AZ410" s="4">
        <v>186.29010572735353</v>
      </c>
      <c r="BA410" s="1">
        <v>201.03200000000001</v>
      </c>
      <c r="BB410" s="1">
        <v>91.2</v>
      </c>
      <c r="BC410" s="1">
        <v>114.4452</v>
      </c>
      <c r="BD410" s="1">
        <v>105.97790000000001</v>
      </c>
      <c r="BE410" s="1">
        <v>0.31</v>
      </c>
      <c r="BF410" s="1">
        <v>1.35946276</v>
      </c>
      <c r="BG410">
        <v>18903.182361200001</v>
      </c>
      <c r="BH410">
        <v>38.631983990000002</v>
      </c>
      <c r="BI410">
        <v>43.211722129999998</v>
      </c>
      <c r="BJ410">
        <v>111.3</v>
      </c>
      <c r="BL410" s="1">
        <v>1.0059498096460699</v>
      </c>
      <c r="BM410" s="1">
        <v>0.95525155428606601</v>
      </c>
      <c r="BN410" s="1">
        <v>1.0119164845973301</v>
      </c>
      <c r="BO410" s="1">
        <v>1.10742361068386</v>
      </c>
      <c r="BP410" s="1">
        <v>1.0078144805484499</v>
      </c>
      <c r="BQ410" s="1">
        <v>0.99999999999994504</v>
      </c>
      <c r="BR410" s="1">
        <v>1.0000346814329599</v>
      </c>
      <c r="BS410" s="1">
        <v>0.98122388724280596</v>
      </c>
      <c r="BT410" s="1">
        <v>1.0011057123367</v>
      </c>
      <c r="BU410" s="1">
        <v>0.99990634543640999</v>
      </c>
    </row>
    <row r="411" spans="1:73" s="1" customFormat="1" x14ac:dyDescent="0.3">
      <c r="A411" s="6">
        <v>43497</v>
      </c>
      <c r="B411" s="1">
        <v>1537.375002431661</v>
      </c>
      <c r="C411" s="1">
        <v>5659.919229194662</v>
      </c>
      <c r="D411" s="1">
        <v>847.50996672220469</v>
      </c>
      <c r="E411" s="1">
        <v>46120.9351077721</v>
      </c>
      <c r="F411" s="1">
        <v>1575.4176500000001</v>
      </c>
      <c r="G411" s="1">
        <v>146.69138612531466</v>
      </c>
      <c r="H411" s="1">
        <v>-0.56459022199999997</v>
      </c>
      <c r="I411" s="1">
        <v>-7.8899999999999998E-2</v>
      </c>
      <c r="J411" s="1">
        <v>1.2687301999999999E-2</v>
      </c>
      <c r="K411" s="1">
        <v>0.121957421</v>
      </c>
      <c r="L411" s="1">
        <v>105.3</v>
      </c>
      <c r="M411" s="1">
        <v>109.6</v>
      </c>
      <c r="N411" s="1">
        <v>97.622428999999997</v>
      </c>
      <c r="O411" s="7">
        <v>173.84628000000001</v>
      </c>
      <c r="P411" s="1">
        <v>102.21858</v>
      </c>
      <c r="Q411" s="1">
        <v>198.36473000000001</v>
      </c>
      <c r="R411" s="1">
        <v>101.15374</v>
      </c>
      <c r="S411" s="1">
        <v>121.75121</v>
      </c>
      <c r="T411" s="1">
        <v>124.52</v>
      </c>
      <c r="U411" s="1">
        <v>124</v>
      </c>
      <c r="V411" s="1">
        <v>124.26</v>
      </c>
      <c r="W411" s="1">
        <v>124.52</v>
      </c>
      <c r="X411" s="1">
        <v>124</v>
      </c>
      <c r="Y411" s="1">
        <v>124.26</v>
      </c>
      <c r="Z411" s="1">
        <v>127.74973515298808</v>
      </c>
      <c r="AA411" s="1">
        <f t="shared" si="45"/>
        <v>210.63600084410749</v>
      </c>
      <c r="AB411" s="1">
        <v>2754.86</v>
      </c>
      <c r="AC411" s="1">
        <v>2085.8449999999998</v>
      </c>
      <c r="AD411" s="1">
        <v>15.29</v>
      </c>
      <c r="AE411" s="1">
        <v>2.4900000000000002</v>
      </c>
      <c r="AF411" s="1">
        <v>2.5</v>
      </c>
      <c r="AG411" s="1">
        <v>54.96</v>
      </c>
      <c r="AH411" s="1">
        <v>1516299</v>
      </c>
      <c r="AI411" s="1">
        <v>2.44</v>
      </c>
      <c r="AJ411">
        <v>100.254</v>
      </c>
      <c r="AK411">
        <v>100.26779999999999</v>
      </c>
      <c r="AL411" s="1">
        <v>260.98899999999998</v>
      </c>
      <c r="AM411" s="1">
        <f t="shared" si="42"/>
        <v>21.058358781404582</v>
      </c>
      <c r="AN411" s="1">
        <f t="shared" si="46"/>
        <v>1055.546402338796</v>
      </c>
      <c r="AO411" s="1">
        <f t="shared" si="47"/>
        <v>2.8719051108042386</v>
      </c>
      <c r="AP411" s="1">
        <f t="shared" si="48"/>
        <v>2.8819187291494388</v>
      </c>
      <c r="AQ411" s="1">
        <v>208.90600000000001</v>
      </c>
      <c r="AR411" s="1">
        <v>5.83209</v>
      </c>
      <c r="AS411">
        <v>-0.79749999999999999</v>
      </c>
      <c r="AU411" s="11">
        <f t="shared" si="43"/>
        <v>107.53470110498951</v>
      </c>
      <c r="AV411" s="1">
        <v>6.7874336402188096E-2</v>
      </c>
      <c r="AW411" s="12">
        <v>4.95</v>
      </c>
      <c r="AX411" s="13">
        <f t="shared" si="44"/>
        <v>2.46</v>
      </c>
      <c r="AY411" s="1">
        <v>168.22429906542055</v>
      </c>
      <c r="AZ411" s="4">
        <v>157.82893502815125</v>
      </c>
      <c r="BA411" s="1">
        <v>106.90066</v>
      </c>
      <c r="BB411" s="1">
        <v>93.8</v>
      </c>
      <c r="BC411" s="1">
        <v>114.3844</v>
      </c>
      <c r="BD411" s="1">
        <v>105.92570000000001</v>
      </c>
      <c r="BE411" s="1">
        <v>0.28000000000000003</v>
      </c>
      <c r="BF411" s="1">
        <v>1.44356898</v>
      </c>
      <c r="BG411">
        <v>18903.182361200001</v>
      </c>
      <c r="BH411">
        <v>34.893404889999999</v>
      </c>
      <c r="BI411">
        <v>39.029942570000003</v>
      </c>
      <c r="BJ411">
        <v>111.5</v>
      </c>
      <c r="BL411" s="1">
        <v>1.00851568308855</v>
      </c>
      <c r="BM411" s="1">
        <v>0.94352600705378398</v>
      </c>
      <c r="BN411" s="1">
        <v>1.01647589732119</v>
      </c>
      <c r="BO411" s="1">
        <v>0.95690509711718597</v>
      </c>
      <c r="BP411" s="1">
        <v>0.99753848341126705</v>
      </c>
      <c r="BQ411" s="1">
        <v>0.99999999999995604</v>
      </c>
      <c r="BR411" s="1">
        <v>1.00008293868681</v>
      </c>
      <c r="BS411" s="1">
        <v>0.97515681169027302</v>
      </c>
      <c r="BT411" s="1">
        <v>0.99967526404790796</v>
      </c>
      <c r="BU411" s="1">
        <v>1.0001905434157801</v>
      </c>
    </row>
    <row r="412" spans="1:73" s="1" customFormat="1" x14ac:dyDescent="0.3">
      <c r="A412" s="6">
        <v>43525</v>
      </c>
      <c r="B412" s="1">
        <v>1545.8283994829965</v>
      </c>
      <c r="C412" s="1">
        <v>5720.540781535502</v>
      </c>
      <c r="D412" s="1">
        <v>850.11041883628275</v>
      </c>
      <c r="E412" s="1">
        <v>46847.853734417164</v>
      </c>
      <c r="F412" s="1">
        <v>1603.21842857</v>
      </c>
      <c r="G412" s="1">
        <v>138.39137480508319</v>
      </c>
      <c r="H412" s="1">
        <v>-0.205695831</v>
      </c>
      <c r="I412" s="1">
        <v>-0.29909999999999998</v>
      </c>
      <c r="J412" s="1">
        <v>2E-3</v>
      </c>
      <c r="K412" s="1">
        <v>5.2263991000000003E-2</v>
      </c>
      <c r="L412" s="1">
        <v>105.2</v>
      </c>
      <c r="M412" s="1">
        <v>109.7</v>
      </c>
      <c r="N412" s="1">
        <v>97.509772999999996</v>
      </c>
      <c r="O412" s="7">
        <v>176.44083000000001</v>
      </c>
      <c r="P412" s="1">
        <v>101.80413</v>
      </c>
      <c r="Q412" s="1">
        <v>202.05212</v>
      </c>
      <c r="R412" s="1">
        <v>101.13708</v>
      </c>
      <c r="S412" s="1">
        <v>122.44173000000001</v>
      </c>
      <c r="T412" s="1">
        <v>125.69</v>
      </c>
      <c r="U412" s="1">
        <v>124.31</v>
      </c>
      <c r="V412" s="1">
        <v>125</v>
      </c>
      <c r="W412" s="1">
        <v>125.69</v>
      </c>
      <c r="X412" s="1">
        <v>124.31</v>
      </c>
      <c r="Y412" s="1">
        <v>125</v>
      </c>
      <c r="Z412" s="1">
        <v>94.383702457714236</v>
      </c>
      <c r="AA412" s="1">
        <f t="shared" si="45"/>
        <v>197.4897009724626</v>
      </c>
      <c r="AB412" s="1">
        <v>2803.98</v>
      </c>
      <c r="AC412" s="1">
        <v>2107.7420000000002</v>
      </c>
      <c r="AD412" s="1">
        <v>14.69</v>
      </c>
      <c r="AE412" s="1">
        <v>2.37</v>
      </c>
      <c r="AF412" s="1">
        <v>2.41</v>
      </c>
      <c r="AG412" s="1">
        <v>58.14</v>
      </c>
      <c r="AH412" s="1">
        <v>1522850</v>
      </c>
      <c r="AI412" s="1">
        <v>2.4500000000000002</v>
      </c>
      <c r="AJ412">
        <v>100.1467</v>
      </c>
      <c r="AK412">
        <v>100.1764</v>
      </c>
      <c r="AL412" s="1">
        <v>261.37400000000002</v>
      </c>
      <c r="AM412" s="1">
        <f t="shared" si="42"/>
        <v>22.243987542754827</v>
      </c>
      <c r="AN412" s="1">
        <f t="shared" si="46"/>
        <v>1072.7845921935616</v>
      </c>
      <c r="AO412" s="1">
        <f t="shared" si="47"/>
        <v>2.6811208414467593</v>
      </c>
      <c r="AP412" s="1">
        <f t="shared" si="48"/>
        <v>2.8582329845843835</v>
      </c>
      <c r="AQ412" s="1">
        <v>212.36799999999999</v>
      </c>
      <c r="AR412" s="1">
        <v>5.5451699999999997</v>
      </c>
      <c r="AS412">
        <v>-0.83799999999999997</v>
      </c>
      <c r="AU412" s="11">
        <f t="shared" si="43"/>
        <v>113.75668708595505</v>
      </c>
      <c r="AV412" s="1">
        <v>-1.41331123208652</v>
      </c>
      <c r="AW412" s="12">
        <v>4.84</v>
      </c>
      <c r="AX412" s="13">
        <f t="shared" si="44"/>
        <v>2.4699999999999998</v>
      </c>
      <c r="AY412" s="1">
        <v>123.32990750256936</v>
      </c>
      <c r="AZ412" s="4">
        <v>114.75867439450846</v>
      </c>
      <c r="BA412" s="1">
        <v>140.24737999999999</v>
      </c>
      <c r="BB412" s="1">
        <v>98.4</v>
      </c>
      <c r="BC412" s="1">
        <v>114.76090000000001</v>
      </c>
      <c r="BD412" s="1">
        <v>106.3682</v>
      </c>
      <c r="BE412" s="1">
        <v>0.16</v>
      </c>
      <c r="BF412" s="1">
        <v>1.4535347999999999</v>
      </c>
      <c r="BG412">
        <v>18903.182361200001</v>
      </c>
      <c r="BH412">
        <v>38.631983990000002</v>
      </c>
      <c r="BI412">
        <v>43.211722129999998</v>
      </c>
      <c r="BJ412">
        <v>111.7</v>
      </c>
      <c r="BL412" s="1">
        <v>1.01914636665532</v>
      </c>
      <c r="BM412" s="1">
        <v>1.0228982141323499</v>
      </c>
      <c r="BN412" s="1">
        <v>1.0045342261910899</v>
      </c>
      <c r="BO412" s="1">
        <v>0.87036380210656905</v>
      </c>
      <c r="BP412" s="1">
        <v>0.99100537927486598</v>
      </c>
      <c r="BQ412" s="1">
        <v>0.99999999999996503</v>
      </c>
      <c r="BR412" s="1">
        <v>1.00001556337758</v>
      </c>
      <c r="BS412" s="1">
        <v>0.97071248424660606</v>
      </c>
      <c r="BT412" s="1">
        <v>1.0002220307571801</v>
      </c>
      <c r="BU412" s="1">
        <v>1.0000028316840099</v>
      </c>
    </row>
    <row r="413" spans="1:73" s="1" customFormat="1" x14ac:dyDescent="0.3">
      <c r="A413" s="6">
        <v>43556</v>
      </c>
      <c r="B413" s="1">
        <v>1557.3382641351604</v>
      </c>
      <c r="C413" s="1">
        <v>5778.4193949286737</v>
      </c>
      <c r="D413" s="1">
        <v>853.05431446220462</v>
      </c>
      <c r="E413" s="1">
        <v>47505.654727747322</v>
      </c>
      <c r="F413" s="1">
        <v>1653.9605454499999</v>
      </c>
      <c r="G413" s="1">
        <v>129.92531562974349</v>
      </c>
      <c r="H413" s="1">
        <v>-0.20850353999999999</v>
      </c>
      <c r="I413" s="1">
        <v>-0.14799999999999999</v>
      </c>
      <c r="J413" s="1">
        <v>8.0000000000000004E-4</v>
      </c>
      <c r="K413" s="1">
        <v>7.3047215999999998E-2</v>
      </c>
      <c r="L413" s="1">
        <v>104.3</v>
      </c>
      <c r="M413" s="1">
        <v>109</v>
      </c>
      <c r="N413" s="1">
        <v>97.258774000000003</v>
      </c>
      <c r="O413" s="7">
        <v>175.86473000000001</v>
      </c>
      <c r="P413" s="1">
        <v>102.27066000000001</v>
      </c>
      <c r="Q413" s="1">
        <v>201.08626000000001</v>
      </c>
      <c r="R413" s="1">
        <v>100.70016</v>
      </c>
      <c r="S413" s="1">
        <v>121.96275</v>
      </c>
      <c r="T413" s="1">
        <v>123.22</v>
      </c>
      <c r="U413" s="1">
        <v>125.19</v>
      </c>
      <c r="V413" s="1">
        <v>124.2</v>
      </c>
      <c r="W413" s="1">
        <v>123.22</v>
      </c>
      <c r="X413" s="1">
        <v>125.19</v>
      </c>
      <c r="Y413" s="1">
        <v>124.2</v>
      </c>
      <c r="Z413" s="1">
        <v>91.44128888673859</v>
      </c>
      <c r="AA413" s="1">
        <f t="shared" si="45"/>
        <v>196.11423389144935</v>
      </c>
      <c r="AB413" s="1">
        <v>2903.8</v>
      </c>
      <c r="AC413" s="1">
        <v>2178.674</v>
      </c>
      <c r="AD413" s="1">
        <v>12.57</v>
      </c>
      <c r="AE413" s="1">
        <v>2.33</v>
      </c>
      <c r="AF413" s="1">
        <v>2.34</v>
      </c>
      <c r="AG413" s="1">
        <v>63.86</v>
      </c>
      <c r="AH413" s="1">
        <v>1509374</v>
      </c>
      <c r="AI413" s="1">
        <v>2.4300000000000002</v>
      </c>
      <c r="AJ413">
        <v>100.06140000000001</v>
      </c>
      <c r="AK413">
        <v>100.0669</v>
      </c>
      <c r="AL413" s="1">
        <v>261.73500000000001</v>
      </c>
      <c r="AM413" s="1">
        <f t="shared" si="42"/>
        <v>24.39872390012799</v>
      </c>
      <c r="AN413" s="1">
        <f t="shared" si="46"/>
        <v>1109.4427569870288</v>
      </c>
      <c r="AO413" s="1">
        <f t="shared" si="47"/>
        <v>2.5845830103133167</v>
      </c>
      <c r="AP413" s="1">
        <f t="shared" si="48"/>
        <v>2.7125363208547717</v>
      </c>
      <c r="AQ413" s="1">
        <v>207.00899999999999</v>
      </c>
      <c r="AR413" s="1">
        <v>5.2155200000000006</v>
      </c>
      <c r="AS413">
        <v>-0.84499999999999997</v>
      </c>
      <c r="AU413" s="11">
        <f t="shared" si="43"/>
        <v>124.94843545423271</v>
      </c>
      <c r="AV413" s="1">
        <v>-0.41772050521695198</v>
      </c>
      <c r="AW413" s="12">
        <v>4.7</v>
      </c>
      <c r="AX413" s="13">
        <f t="shared" si="44"/>
        <v>2.37</v>
      </c>
      <c r="AY413" s="1">
        <v>123.77913161202979</v>
      </c>
      <c r="AZ413" s="4">
        <v>105.78124694020383</v>
      </c>
      <c r="BA413" s="1">
        <v>98.745260000000002</v>
      </c>
      <c r="BB413" s="1">
        <v>97.2</v>
      </c>
      <c r="BC413" s="1">
        <v>114.87909999999999</v>
      </c>
      <c r="BD413" s="1">
        <v>106.45820000000001</v>
      </c>
      <c r="BE413" s="1">
        <v>0.11</v>
      </c>
      <c r="BF413" s="1">
        <v>1.46208293</v>
      </c>
      <c r="BG413">
        <v>18989.024080300002</v>
      </c>
      <c r="BH413">
        <v>37.111372699999997</v>
      </c>
      <c r="BI413">
        <v>41.660366160000002</v>
      </c>
      <c r="BJ413">
        <v>111.8</v>
      </c>
      <c r="BL413" s="1">
        <v>1.01799012304571</v>
      </c>
      <c r="BM413" s="1">
        <v>1.0522815413189599</v>
      </c>
      <c r="BN413" s="1">
        <v>0.99289220955077595</v>
      </c>
      <c r="BO413" s="1">
        <v>0.85746796272366599</v>
      </c>
      <c r="BP413" s="1">
        <v>0.99505325307079495</v>
      </c>
      <c r="BQ413" s="1">
        <v>1.01005016708414</v>
      </c>
      <c r="BR413" s="1">
        <v>1.0000083714216601</v>
      </c>
      <c r="BS413" s="1">
        <v>0.98539814218935595</v>
      </c>
      <c r="BT413" s="1">
        <v>1.01022957286378</v>
      </c>
      <c r="BU413" s="1">
        <v>1.00001868474601</v>
      </c>
    </row>
    <row r="414" spans="1:73" s="1" customFormat="1" x14ac:dyDescent="0.3">
      <c r="A414" s="6">
        <v>43586</v>
      </c>
      <c r="B414" s="1">
        <v>1571.5083343768877</v>
      </c>
      <c r="C414" s="1">
        <v>5830.2475711082261</v>
      </c>
      <c r="D414" s="1">
        <v>856.28844546413154</v>
      </c>
      <c r="E414" s="1">
        <v>48105.831729505066</v>
      </c>
      <c r="F414" s="1">
        <v>1622.5173913000001</v>
      </c>
      <c r="G414" s="1">
        <v>130.8511924015975</v>
      </c>
      <c r="H414" s="1">
        <v>-0.19632759499999999</v>
      </c>
      <c r="I414" s="1">
        <v>-0.19570000000000001</v>
      </c>
      <c r="J414" s="1">
        <v>8.0000000000000004E-4</v>
      </c>
      <c r="K414" s="1">
        <v>7.4990975000000001E-2</v>
      </c>
      <c r="L414" s="1">
        <v>104.5</v>
      </c>
      <c r="M414" s="1">
        <v>109.2</v>
      </c>
      <c r="N414" s="1">
        <v>98.319327999999999</v>
      </c>
      <c r="O414" s="7">
        <v>175.46078</v>
      </c>
      <c r="P414" s="1">
        <v>101.95187</v>
      </c>
      <c r="Q414" s="1">
        <v>200.65620000000001</v>
      </c>
      <c r="R414" s="1">
        <v>101.40076999999999</v>
      </c>
      <c r="S414" s="1">
        <v>122.37472</v>
      </c>
      <c r="T414" s="1">
        <v>125.56</v>
      </c>
      <c r="U414" s="1">
        <v>124.25</v>
      </c>
      <c r="V414" s="1">
        <v>124.91</v>
      </c>
      <c r="W414" s="1">
        <v>125.56</v>
      </c>
      <c r="X414" s="1">
        <v>124.25</v>
      </c>
      <c r="Y414" s="1">
        <v>124.91</v>
      </c>
      <c r="Z414" s="1">
        <v>190.36427732079906</v>
      </c>
      <c r="AA414" s="1">
        <f t="shared" si="45"/>
        <v>227.9585454458043</v>
      </c>
      <c r="AB414" s="1">
        <v>2854.71</v>
      </c>
      <c r="AC414" s="1">
        <v>2046.2460000000001</v>
      </c>
      <c r="AD414" s="1">
        <v>17.940000000000001</v>
      </c>
      <c r="AE414" s="1">
        <v>2.19</v>
      </c>
      <c r="AF414" s="1">
        <v>2.21</v>
      </c>
      <c r="AG414" s="1">
        <v>60.85</v>
      </c>
      <c r="AH414" s="1">
        <v>1510037</v>
      </c>
      <c r="AI414" s="1">
        <v>2.4</v>
      </c>
      <c r="AJ414">
        <v>99.978729999999999</v>
      </c>
      <c r="AK414">
        <v>99.947599999999994</v>
      </c>
      <c r="AL414" s="1">
        <v>262.03199999999998</v>
      </c>
      <c r="AM414" s="1">
        <f t="shared" si="42"/>
        <v>23.222354521585149</v>
      </c>
      <c r="AN414" s="1">
        <f>AB414/AL414*100</f>
        <v>1089.4509067594799</v>
      </c>
      <c r="AO414" s="1">
        <f>AR414/(AQ414-AR414)*100</f>
        <v>2.8318202689763958</v>
      </c>
      <c r="AP414" s="1">
        <f t="shared" si="48"/>
        <v>2.699174706912157</v>
      </c>
      <c r="AQ414" s="1">
        <v>215.036</v>
      </c>
      <c r="AR414" s="1">
        <v>5.9217399999999998</v>
      </c>
      <c r="AS414">
        <v>-0.84599999999999997</v>
      </c>
      <c r="AU414" s="11">
        <f t="shared" si="43"/>
        <v>119.05907136533136</v>
      </c>
      <c r="AW414" s="12">
        <v>4.63</v>
      </c>
      <c r="AX414" s="13">
        <f t="shared" si="44"/>
        <v>2.44</v>
      </c>
      <c r="AY414" s="1">
        <v>254.42425949396798</v>
      </c>
      <c r="AZ414" s="4">
        <v>150.70126231313486</v>
      </c>
      <c r="BA414" s="1">
        <v>121.26599</v>
      </c>
      <c r="BB414" s="1">
        <v>100</v>
      </c>
      <c r="BC414" s="1">
        <v>115.9675</v>
      </c>
      <c r="BD414" s="1">
        <v>107.3026</v>
      </c>
      <c r="BE414" s="1">
        <v>0.01</v>
      </c>
      <c r="BF414" s="1">
        <v>1.42375216</v>
      </c>
      <c r="BG414">
        <v>18989.024080300002</v>
      </c>
      <c r="BH414">
        <v>38.348418449999997</v>
      </c>
      <c r="BI414">
        <v>43.049045030000002</v>
      </c>
      <c r="BJ414">
        <v>111.8</v>
      </c>
    </row>
    <row r="415" spans="1:73" s="1" customFormat="1" x14ac:dyDescent="0.3">
      <c r="A415" s="6">
        <v>43617</v>
      </c>
      <c r="B415" s="1">
        <v>1587.5984887355162</v>
      </c>
      <c r="C415" s="1">
        <v>5882.993928649681</v>
      </c>
      <c r="D415" s="1">
        <v>860.25637020914917</v>
      </c>
      <c r="E415" s="1">
        <v>48684.953282473929</v>
      </c>
      <c r="F415" s="1">
        <v>1637.0386000000001</v>
      </c>
      <c r="G415" s="1">
        <v>135.63947721580516</v>
      </c>
      <c r="I415" s="1">
        <v>-0.15379999999999999</v>
      </c>
      <c r="L415" s="1">
        <v>105.1</v>
      </c>
      <c r="M415" s="1">
        <v>109.4</v>
      </c>
      <c r="N415" s="1">
        <v>96.716316000000006</v>
      </c>
      <c r="O415" s="7">
        <v>175.0685</v>
      </c>
      <c r="P415" s="1">
        <v>101.62389</v>
      </c>
      <c r="Q415" s="1">
        <v>200.24562</v>
      </c>
      <c r="R415" s="1">
        <v>100.61922</v>
      </c>
      <c r="S415" s="1">
        <v>121.69665000000001</v>
      </c>
      <c r="T415" s="1">
        <v>123.9</v>
      </c>
      <c r="U415" s="1">
        <v>122.45</v>
      </c>
      <c r="V415" s="1">
        <v>123.17</v>
      </c>
      <c r="W415" s="1">
        <v>123.9</v>
      </c>
      <c r="X415" s="1">
        <v>122.45</v>
      </c>
      <c r="Y415" s="1">
        <v>123.17</v>
      </c>
      <c r="Z415" s="15">
        <v>269.11406257772472</v>
      </c>
      <c r="AA415" s="1">
        <f t="shared" si="45"/>
        <v>242.99363924509922</v>
      </c>
      <c r="AB415" s="1">
        <v>2890.17</v>
      </c>
      <c r="AC415" s="1">
        <v>2178.3470000000002</v>
      </c>
      <c r="AD415" s="1">
        <v>16.89</v>
      </c>
      <c r="AI415" s="1">
        <v>2.2200000000000002</v>
      </c>
      <c r="AJ415">
        <v>99.889399999999995</v>
      </c>
      <c r="AK415">
        <v>99.823139999999995</v>
      </c>
      <c r="AO415" s="1">
        <f>AR415/(AQ415-AR415)*100</f>
        <v>2.8813449288660444</v>
      </c>
      <c r="AP415" s="1">
        <f t="shared" si="48"/>
        <v>2.765916069385252</v>
      </c>
      <c r="AQ415" s="1">
        <v>210.613</v>
      </c>
      <c r="AR415" s="1">
        <v>5.8985300000000001</v>
      </c>
      <c r="AS415">
        <v>-0.82750000000000001</v>
      </c>
      <c r="AU415" s="11"/>
      <c r="AX415" s="13"/>
      <c r="AY415" s="1">
        <v>341.2138980724846</v>
      </c>
      <c r="AZ415" s="4">
        <v>110.84684687763928</v>
      </c>
      <c r="BB415" s="1">
        <v>98.2</v>
      </c>
      <c r="BC415" s="1">
        <v>115.46120000000001</v>
      </c>
      <c r="BD415" s="1">
        <v>106.7469</v>
      </c>
      <c r="BE415" s="1">
        <v>-0.31</v>
      </c>
      <c r="BF415" s="1">
        <v>1.4543576300000001</v>
      </c>
      <c r="BG415">
        <v>18989.024080300002</v>
      </c>
      <c r="BH415">
        <v>37.111372699999997</v>
      </c>
      <c r="BI415">
        <v>41.660366160000002</v>
      </c>
      <c r="BJ415"/>
    </row>
    <row r="416" spans="1:73" x14ac:dyDescent="0.3">
      <c r="A416" s="6">
        <v>43647</v>
      </c>
      <c r="B416" s="1">
        <v>1603.3542018259388</v>
      </c>
      <c r="C416" s="1">
        <v>5930.9254436229976</v>
      </c>
      <c r="D416" s="1">
        <v>863.39069844094229</v>
      </c>
      <c r="E416" s="1">
        <v>49257.914686133263</v>
      </c>
      <c r="F416" s="1">
        <v>1689.2056521699999</v>
      </c>
      <c r="G416" s="1">
        <v>124.24026285700153</v>
      </c>
      <c r="H416" s="1"/>
      <c r="I416" s="1">
        <v>-0.20039999999999999</v>
      </c>
      <c r="J416" s="1"/>
      <c r="K416" s="1"/>
      <c r="L416" s="1">
        <v>104.7</v>
      </c>
      <c r="M416" s="1">
        <v>109.2</v>
      </c>
      <c r="N416" s="1">
        <v>96.716316000000006</v>
      </c>
      <c r="O416" s="7">
        <v>174.49849</v>
      </c>
      <c r="P416" s="1">
        <v>101.13288</v>
      </c>
      <c r="Q416" s="1">
        <v>199.60658000000001</v>
      </c>
      <c r="R416" s="1">
        <v>100.40769</v>
      </c>
      <c r="S416" s="1">
        <v>121.38036</v>
      </c>
      <c r="T416" s="1"/>
      <c r="U416" s="1"/>
      <c r="V416" s="1"/>
      <c r="W416" s="1"/>
      <c r="X416" s="1"/>
      <c r="Y416" s="1"/>
      <c r="Z416" s="15">
        <v>148.42594548911896</v>
      </c>
      <c r="AA416" s="1">
        <f t="shared" si="45"/>
        <v>217.15098241091235</v>
      </c>
      <c r="AB416" s="1">
        <v>2996.11</v>
      </c>
      <c r="AC416" s="1">
        <v>2187.5639999999999</v>
      </c>
      <c r="AD416" s="1">
        <v>13.02</v>
      </c>
      <c r="AP416" s="1"/>
      <c r="AR416" s="1">
        <v>6.0940699999999994</v>
      </c>
      <c r="AT416" s="1"/>
      <c r="BC416" s="1">
        <v>115.0909</v>
      </c>
      <c r="BD416" s="1">
        <v>106.32769999999999</v>
      </c>
    </row>
    <row r="417" spans="1:46" x14ac:dyDescent="0.3">
      <c r="A417" s="6">
        <v>43678</v>
      </c>
      <c r="B417" s="1">
        <v>1618.2582685951984</v>
      </c>
      <c r="C417" s="1">
        <v>5980.4622672065916</v>
      </c>
      <c r="D417" s="1">
        <v>865.66109696636636</v>
      </c>
      <c r="E417" s="1">
        <v>49835.810135330357</v>
      </c>
      <c r="F417">
        <v>1629.1479411800001</v>
      </c>
      <c r="G417">
        <v>132.11900485771204</v>
      </c>
      <c r="O417" s="16"/>
      <c r="Z417">
        <v>262.91138450009373</v>
      </c>
      <c r="AA417" s="1">
        <f t="shared" si="45"/>
        <v>241.98093921867044</v>
      </c>
      <c r="AP417" s="1"/>
      <c r="AT417" s="1"/>
    </row>
  </sheetData>
  <pageMargins left="0.7" right="0.7" top="0.75" bottom="0.75" header="0.3" footer="0.3"/>
  <pageSetup orientation="portrait" r:id="rId1"/>
  <headerFooter>
    <oddHeader>&amp;L&amp;"Calibri"&amp;11&amp;K000000 NONCONFIDENTIAL // EXTERNAL&amp;1#_x000D_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Cuba Borda</dc:creator>
  <cp:lastModifiedBy>Matteo Iacoviello</cp:lastModifiedBy>
  <dcterms:created xsi:type="dcterms:W3CDTF">2019-01-15T19:30:54Z</dcterms:created>
  <dcterms:modified xsi:type="dcterms:W3CDTF">2025-02-04T23:33:34Z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434d65ac-5e26-4fd6-9450-c4162c068932</vt:lpwstr>
  </property>
  <property fmtid="{D5CDD505-2E9C-101B-9397-08002B2CF9AE}" pid="3" name="MSIP_Label_3cbab4f1-dcc8-4800-b101-70f2ebeb2cf4_Enabled">
    <vt:lpwstr>true</vt:lpwstr>
  </property>
  <property fmtid="{D5CDD505-2E9C-101B-9397-08002B2CF9AE}" pid="4" name="MSIP_Label_3cbab4f1-dcc8-4800-b101-70f2ebeb2cf4_SetDate">
    <vt:lpwstr>2025-02-04T23:33:27Z</vt:lpwstr>
  </property>
  <property fmtid="{D5CDD505-2E9C-101B-9397-08002B2CF9AE}" pid="5" name="MSIP_Label_3cbab4f1-dcc8-4800-b101-70f2ebeb2cf4_Method">
    <vt:lpwstr>Privileged</vt:lpwstr>
  </property>
  <property fmtid="{D5CDD505-2E9C-101B-9397-08002B2CF9AE}" pid="6" name="MSIP_Label_3cbab4f1-dcc8-4800-b101-70f2ebeb2cf4_Name">
    <vt:lpwstr>NONCONFIDENTIAL - EXTERNAL</vt:lpwstr>
  </property>
  <property fmtid="{D5CDD505-2E9C-101B-9397-08002B2CF9AE}" pid="7" name="MSIP_Label_3cbab4f1-dcc8-4800-b101-70f2ebeb2cf4_SiteId">
    <vt:lpwstr>87bb2570-5c1e-4973-9c37-09257a95aeb1</vt:lpwstr>
  </property>
  <property fmtid="{D5CDD505-2E9C-101B-9397-08002B2CF9AE}" pid="8" name="MSIP_Label_3cbab4f1-dcc8-4800-b101-70f2ebeb2cf4_ActionId">
    <vt:lpwstr>2cc840cb-b080-4437-bc13-d46c8e4fe49a</vt:lpwstr>
  </property>
  <property fmtid="{D5CDD505-2E9C-101B-9397-08002B2CF9AE}" pid="9" name="MSIP_Label_3cbab4f1-dcc8-4800-b101-70f2ebeb2cf4_ContentBits">
    <vt:lpwstr>1</vt:lpwstr>
  </property>
</Properties>
</file>